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Показатели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6" hidden="1">'Показатели пп 1'!$A$1:$J$12</definedName>
    <definedName name="Z_4767DD30_F6FB_4FF0_A429_8866A8232500_.wvu.PrintArea" localSheetId="8" hidden="1">'Показатели пп 4'!$A$1:$J$34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8" hidden="1">'Показатели пп 4'!$A$1:$J$34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6" hidden="1">'Показатели пп 1'!$A$1:$J$12</definedName>
    <definedName name="Z_CDE1D6F6_68DF_42F8_B01A_FF6465B24CCD_.wvu.PrintArea" localSheetId="8" hidden="1">'Показатели пп 4'!$A$1:$J$34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6">'Показатели пп 1'!$A$1:$J$12</definedName>
    <definedName name="_xlnm.Print_Area" localSheetId="8">'Показатели пп 4'!$A$1:$J$30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<sst xmlns="http://schemas.openxmlformats.org/spreadsheetml/2006/main" count="937" uniqueCount="378">
  <si>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</si>
  <si>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</si>
  <si>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</si>
  <si>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</si>
  <si>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</si>
  <si>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</si>
  <si>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</si>
  <si>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</si>
  <si>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</si>
  <si>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</si>
  <si>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</si>
  <si>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</si>
  <si>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</si>
  <si>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</si>
  <si>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</si>
  <si>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</si>
  <si>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</si>
  <si>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</si>
  <si>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</si>
  <si>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</si>
  <si>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</si>
  <si>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</si>
  <si>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</si>
  <si>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</si>
  <si>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</si>
  <si>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</si>
  <si>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</si>
  <si>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</si>
  <si>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</si>
  <si>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</si>
  <si>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</si>
  <si>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</si>
  <si>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</si>
  <si>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</si>
  <si>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</si>
  <si>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</si>
  <si>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</si>
  <si>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</si>
  <si>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</si>
  <si>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</si>
  <si>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</si>
  <si>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</si>
  <si>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</si>
  <si>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</si>
  <si>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</si>
  <si>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</si>
  <si>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</si>
  <si>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</si>
  <si>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</si>
  <si>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</si>
  <si>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</si>
  <si>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</si>
  <si>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</si>
  <si>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</si>
  <si>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</si>
  <si>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</si>
  <si>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</si>
  <si>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</si>
  <si>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</si>
  <si>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</si>
  <si>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</si>
  <si>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</si>
  <si>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</si>
  <si>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</si>
  <si>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</si>
  <si>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</si>
  <si>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</si>
  <si>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</si>
  <si>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</si>
  <si>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</si>
  <si>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</si>
  <si>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</si>
  <si>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</si>
  <si>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</si>
  <si>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</si>
  <si>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</si>
  <si>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</si>
  <si>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</si>
  <si>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</si>
  <si>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</si>
  <si>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</si>
  <si>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</si>
  <si>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</si>
  <si>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</si>
  <si>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</si>
  <si>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</si>
  <si>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</si>
  <si>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</si>
  <si>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</si>
  <si>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</si>
  <si>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</si>
  <si>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</si>
  <si>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</si>
  <si>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</si>
  <si>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</si>
  <si>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</si>
  <si>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</si>
  <si>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</si>
  <si>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</si>
  <si>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</si>
  <si>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</si>
  <si>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</si>
  <si>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</si>
  <si>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</si>
  <si>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</si>
  <si>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</si>
  <si>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</si>
  <si>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</si>
  <si>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</si>
  <si>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</si>
  <si>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</si>
  <si>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</si>
  <si>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</si>
  <si>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</si>
  <si>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</si>
  <si>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</si>
  <si>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</si>
  <si>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</si>
  <si>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</si>
  <si>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</si>
  <si>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</si>
  <si>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</si>
  <si>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</si>
  <si>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</si>
  <si>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</si>
  <si>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</si>
  <si>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</si>
  <si>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</si>
  <si>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</si>
  <si>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</si>
  <si>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</si>
  <si>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</si>
  <si>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</si>
  <si>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</si>
  <si>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</si>
  <si>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</si>
  <si>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</si>
  <si>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</si>
  <si>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</si>
  <si>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</si>
  <si>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</si>
  <si>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</si>
  <si>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</si>
  <si>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</si>
  <si>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</si>
  <si>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</si>
  <si>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</si>
  <si>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</si>
  <si>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</si>
  <si>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</si>
  <si>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</si>
  <si>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</si>
  <si>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</si>
  <si>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</si>
  <si>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</si>
  <si>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</si>
  <si>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</si>
  <si>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</si>
  <si>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</si>
  <si>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</si>
  <si>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</si>
  <si>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</si>
  <si>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</si>
  <si>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</si>
  <si>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</si>
  <si>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</si>
  <si>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</si>
  <si>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</si>
  <si>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</si>
  <si>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</si>
  <si>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</si>
  <si>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</si>
  <si>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</si>
  <si>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</si>
  <si>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</si>
  <si>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</si>
  <si>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</si>
  <si>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</si>
  <si>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</si>
  <si>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</si>
  <si>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</si>
  <si>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</si>
  <si>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</si>
  <si>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</si>
  <si>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</si>
  <si>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</si>
  <si>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</si>
  <si>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</si>
  <si>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</si>
  <si>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</si>
  <si>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</si>
  <si>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</si>
  <si>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</si>
  <si>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</si>
  <si>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</si>
  <si>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</si>
  <si>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</si>
  <si>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</si>
  <si>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</si>
  <si>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</si>
  <si>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</si>
  <si>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</si>
  <si>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</si>
  <si>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</si>
  <si>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</si>
  <si>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</si>
  <si>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</si>
  <si>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</si>
  <si>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</si>
  <si>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</si>
  <si>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</si>
  <si>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</si>
  <si>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</si>
  <si>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</si>
  <si>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</si>
  <si>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</si>
  <si>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</si>
  <si>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</si>
  <si>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</si>
  <si>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</si>
  <si>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</si>
  <si>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</si>
  <si>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</si>
  <si>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</si>
  <si>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</si>
  <si>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</si>
  <si>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</si>
  <si>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</si>
  <si>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</si>
  <si>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</si>
  <si>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</si>
  <si>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</si>
  <si>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</si>
  <si>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</si>
  <si>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</si>
  <si>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</si>
  <si>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</si>
  <si>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</si>
  <si>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</si>
  <si>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</si>
  <si>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</si>
  <si>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</si>
  <si>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</si>
  <si>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</si>
  <si>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</si>
  <si>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</si>
  <si>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</si>
  <si>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</si>
  <si>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</si>
  <si>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</si>
  <si>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</si>
  <si>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</si>
  <si>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</si>
  <si>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</si>
  <si>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</si>
  <si>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</si>
  <si>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</si>
  <si>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</si>
  <si>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</si>
  <si>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</si>
  <si>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</si>
  <si>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</si>
  <si>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</si>
  <si>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</si>
  <si>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</si>
  <si>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</si>
  <si>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</si>
  <si>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</si>
  <si>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</si>
  <si>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</si>
  <si>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</si>
  <si>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</si>
  <si>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</si>
  <si>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</si>
  <si>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</si>
  <si>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</si>
  <si>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</si>
  <si>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</si>
  <si>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</si>
  <si>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</si>
  <si>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</si>
  <si>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</si>
  <si>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</si>
  <si>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</si>
  <si>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</si>
  <si>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</si>
  <si>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</si>
  <si>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</si>
  <si>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</si>
  <si>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</si>
  <si>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</si>
  <si>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</si>
  <si>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</si>
  <si>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</si>
  <si>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</si>
  <si>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</si>
  <si>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</si>
  <si>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</si>
  <si>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</si>
  <si>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</si>
  <si>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</si>
  <si>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</si>
  <si>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</si>
  <si>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</si>
  <si>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</si>
  <si>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</si>
  <si>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</si>
  <si>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</si>
  <si>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</si>
  <si>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</si>
  <si>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</si>
  <si>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</si>
  <si>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</si>
  <si>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</si>
  <si>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</si>
  <si>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</si>
  <si>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</si>
  <si>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</si>
  <si>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</si>
  <si>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</si>
  <si>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</si>
  <si>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</si>
  <si>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</si>
  <si>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</si>
  <si>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</si>
  <si>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Начальник отдела образования администрации города Дивногорска</t>
  </si>
  <si>
    <t>Г.В. Кабацура</t>
  </si>
  <si>
    <t>Приложение № 1 
к Паспорту  подпрограммы 4 «Обеспечение реализации муниципальной программы и прочие мероприятия в области образования»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</si>
  <si>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</si>
  <si>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</si>
  <si>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</si>
  <si>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</si>
  <si>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</si>
  <si>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</si>
  <si>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доля</t>
  </si>
  <si>
    <t>руб</t>
  </si>
  <si>
    <t>человек</t>
  </si>
  <si>
    <t>МСКУ "МЦБ"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</si>
  <si>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</si>
  <si>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t>Финансовое управление администрации города Дивногорска</t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</si>
  <si>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</si>
  <si>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</si>
  <si>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</si>
  <si>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</si>
  <si>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</si>
  <si>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</si>
  <si>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</si>
  <si>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</si>
  <si>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123(4)</t>
  </si>
  <si>
    <t>125(3)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</si>
  <si>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навоспитание в семьи посторонних граждан.</t>
  </si>
  <si>
    <t xml:space="preserve">чел. 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</si>
  <si>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</si>
  <si>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Задача 1 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</si>
  <si>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финансовое управление администрации города Дивногорска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</si>
  <si>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</si>
  <si>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</si>
  <si>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1.11.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</si>
  <si>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</si>
  <si>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</si>
  <si>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</si>
  <si>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</si>
  <si>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</si>
  <si>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</si>
  <si>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</si>
  <si>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</si>
  <si>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</si>
  <si>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</si>
  <si>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4.1.12.</t>
  </si>
  <si>
    <t>4.1.13.</t>
  </si>
  <si>
    <t>4.1.14.</t>
  </si>
  <si>
    <t>4.1.15.</t>
  </si>
  <si>
    <t>4.1.16.</t>
  </si>
  <si>
    <t>4.1.17.</t>
  </si>
  <si>
    <t>4.1.18.</t>
  </si>
  <si>
    <t>4.2.1.</t>
  </si>
  <si>
    <t>4.2.2.</t>
  </si>
  <si>
    <t>127(5)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</si>
</sst>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59" fillId="0" borderId="10" xfId="0" applyFont="1" applyFill="1" applyBorder="1" applyAlignment="1">
      <alignment horizontal="left" vertical="top" wrapText="1" indent="2"/>
    </xf>
    <xf numFmtId="0" fontId="59" fillId="0" borderId="10" xfId="0" applyFont="1" applyFill="1" applyBorder="1" applyAlignment="1">
      <alignment horizontal="left" vertical="top" wrapText="1" indent="1"/>
    </xf>
    <xf numFmtId="0" fontId="59" fillId="0" borderId="10" xfId="0" applyFont="1" applyFill="1" applyBorder="1" applyAlignment="1">
      <alignment horizontal="left" vertical="top" wrapText="1" indent="3"/>
    </xf>
    <xf numFmtId="0" fontId="59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0" fillId="0" borderId="10" xfId="56" applyFont="1" applyFill="1" applyBorder="1" applyAlignment="1">
      <alignment horizontal="left" vertical="top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61" fillId="0" borderId="0" xfId="0" applyNumberFormat="1" applyFont="1" applyFill="1" applyBorder="1" applyAlignment="1">
      <alignment horizontal="right" vertical="center"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9" fillId="0" borderId="10" xfId="53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3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62" fillId="0" borderId="10" xfId="56" applyNumberFormat="1" applyFont="1" applyFill="1" applyBorder="1" applyAlignment="1">
      <alignment horizontal="center" vertical="center" wrapText="1"/>
      <protection/>
    </xf>
    <xf numFmtId="174" fontId="65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 wrapText="1"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18" xfId="53" applyFont="1" applyFill="1" applyBorder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59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18" xfId="53" applyNumberFormat="1" applyFont="1" applyFill="1" applyBorder="1" applyAlignment="1">
      <alignment horizontal="lef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9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18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9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87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81" customWidth="1"/>
    <col min="13" max="13" width="9.125" style="79" customWidth="1"/>
    <col min="14" max="16384" width="9.125" style="1" customWidth="1"/>
  </cols>
  <sheetData>
    <row r="1" spans="1:11" ht="51.75" customHeight="1">
      <c r="A1" s="71"/>
      <c r="B1" s="28"/>
      <c r="C1" s="51"/>
      <c r="D1" s="28"/>
      <c r="E1" s="28"/>
      <c r="G1" s="157" t="s">
        <v>107</v>
      </c>
      <c r="H1" s="157"/>
      <c r="I1" s="157"/>
      <c r="J1" s="157"/>
      <c r="K1" s="157"/>
    </row>
    <row r="2" spans="1:11" ht="37.5" customHeight="1">
      <c r="A2" s="168" t="s">
        <v>213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5.5" customHeight="1">
      <c r="A3" s="169" t="s">
        <v>9</v>
      </c>
      <c r="B3" s="153" t="s">
        <v>25</v>
      </c>
      <c r="C3" s="153" t="s">
        <v>6</v>
      </c>
      <c r="D3" s="153" t="s">
        <v>18</v>
      </c>
      <c r="E3" s="153" t="s">
        <v>72</v>
      </c>
      <c r="F3" s="152" t="s">
        <v>34</v>
      </c>
      <c r="G3" s="152" t="s">
        <v>28</v>
      </c>
      <c r="H3" s="152" t="s">
        <v>29</v>
      </c>
      <c r="I3" s="152" t="s">
        <v>35</v>
      </c>
      <c r="J3" s="152" t="s">
        <v>36</v>
      </c>
      <c r="K3" s="152" t="s">
        <v>37</v>
      </c>
    </row>
    <row r="4" spans="1:11" ht="25.5" customHeight="1">
      <c r="A4" s="169"/>
      <c r="B4" s="153"/>
      <c r="C4" s="153"/>
      <c r="D4" s="153"/>
      <c r="E4" s="153"/>
      <c r="F4" s="152"/>
      <c r="G4" s="152"/>
      <c r="H4" s="152"/>
      <c r="I4" s="152"/>
      <c r="J4" s="152"/>
      <c r="K4" s="152"/>
    </row>
    <row r="5" spans="1:11" ht="25.5" customHeight="1">
      <c r="A5" s="169"/>
      <c r="B5" s="153"/>
      <c r="C5" s="153"/>
      <c r="D5" s="153"/>
      <c r="E5" s="153"/>
      <c r="F5" s="152"/>
      <c r="G5" s="152"/>
      <c r="H5" s="152"/>
      <c r="I5" s="152"/>
      <c r="J5" s="152"/>
      <c r="K5" s="152"/>
    </row>
    <row r="6" spans="1:11" ht="48" customHeight="1">
      <c r="A6" s="144" t="s">
        <v>278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35.25" customHeight="1">
      <c r="A7" s="37">
        <v>1</v>
      </c>
      <c r="B7" s="82" t="s">
        <v>234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235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236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237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54" t="s">
        <v>279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6"/>
    </row>
    <row r="13" spans="1:11" ht="27" customHeight="1">
      <c r="A13" s="163" t="s">
        <v>172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35.25" customHeight="1">
      <c r="A14" s="37" t="s">
        <v>180</v>
      </c>
      <c r="B14" s="74" t="s">
        <v>229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181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182</v>
      </c>
      <c r="B16" s="74" t="s">
        <v>230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54" t="s">
        <v>280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6"/>
      <c r="L17" s="102"/>
    </row>
    <row r="18" spans="1:11" ht="24" customHeight="1">
      <c r="A18" s="144" t="s">
        <v>298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1" ht="24" customHeight="1">
      <c r="A19" s="144" t="s">
        <v>301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ht="33" customHeight="1">
      <c r="A20" s="97" t="s">
        <v>184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185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186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187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45" t="s">
        <v>302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82.5" customHeight="1">
      <c r="A25" s="37" t="s">
        <v>188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189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190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191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192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3">
        <v>17.5</v>
      </c>
    </row>
    <row r="30" spans="1:11" ht="78.75">
      <c r="A30" s="37" t="s">
        <v>193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194</v>
      </c>
      <c r="B31" s="82" t="s">
        <v>241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51" t="s">
        <v>98</v>
      </c>
    </row>
    <row r="32" spans="1:12" ht="94.5">
      <c r="A32" s="37" t="s">
        <v>195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51"/>
    </row>
    <row r="33" spans="1:12" ht="63">
      <c r="A33" s="37" t="s">
        <v>196</v>
      </c>
      <c r="B33" s="82" t="s">
        <v>263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51"/>
    </row>
    <row r="34" spans="1:11" ht="99.75" customHeight="1">
      <c r="A34" s="37" t="s">
        <v>197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54" t="s">
        <v>303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2"/>
      <c r="L35" s="102"/>
    </row>
    <row r="36" spans="1:11" ht="63">
      <c r="A36" s="72" t="s">
        <v>198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206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48" t="s">
        <v>304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102"/>
    </row>
    <row r="39" spans="1:11" ht="53.25" customHeight="1">
      <c r="A39" s="72" t="s">
        <v>199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41" t="s">
        <v>281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3"/>
      <c r="L40" s="102"/>
    </row>
    <row r="41" spans="1:11" ht="36.75" customHeight="1">
      <c r="A41" s="43" t="s">
        <v>200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58" t="s">
        <v>282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60"/>
    </row>
    <row r="43" spans="1:11" ht="23.25" customHeight="1">
      <c r="A43" s="163" t="s">
        <v>170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5"/>
    </row>
    <row r="44" spans="1:11" ht="51" customHeight="1">
      <c r="A44" s="37" t="s">
        <v>201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54" t="s">
        <v>283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6"/>
    </row>
    <row r="46" spans="1:11" ht="24" customHeight="1">
      <c r="A46" s="163" t="s">
        <v>171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5"/>
    </row>
    <row r="47" spans="1:11" ht="81.75" customHeight="1">
      <c r="A47" s="37" t="s">
        <v>202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203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204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205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66" t="s">
        <v>285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2"/>
    </row>
    <row r="52" spans="1:11" ht="33" customHeight="1">
      <c r="A52" s="171" t="s">
        <v>284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3"/>
    </row>
    <row r="53" spans="1:11" ht="96" customHeight="1">
      <c r="A53" s="37" t="s">
        <v>228</v>
      </c>
      <c r="B53" s="109" t="s">
        <v>177</v>
      </c>
      <c r="C53" s="29" t="s">
        <v>20</v>
      </c>
      <c r="D53" s="14">
        <v>0.03</v>
      </c>
      <c r="E53" s="29" t="s">
        <v>179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292</v>
      </c>
      <c r="B54" s="109" t="s">
        <v>286</v>
      </c>
      <c r="C54" s="29" t="s">
        <v>176</v>
      </c>
      <c r="D54" s="29">
        <v>0.01</v>
      </c>
      <c r="E54" s="29" t="s">
        <v>178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293</v>
      </c>
      <c r="B55" s="126" t="s">
        <v>287</v>
      </c>
      <c r="C55" s="29" t="s">
        <v>176</v>
      </c>
      <c r="D55" s="29">
        <v>0.01</v>
      </c>
      <c r="E55" s="29" t="s">
        <v>178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294</v>
      </c>
      <c r="B56" s="126" t="s">
        <v>288</v>
      </c>
      <c r="C56" s="29" t="s">
        <v>176</v>
      </c>
      <c r="D56" s="29">
        <v>0.01</v>
      </c>
      <c r="E56" s="29" t="s">
        <v>178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295</v>
      </c>
      <c r="B57" s="96" t="s">
        <v>290</v>
      </c>
      <c r="C57" s="29" t="s">
        <v>176</v>
      </c>
      <c r="D57" s="29">
        <v>0.01</v>
      </c>
      <c r="E57" s="29" t="s">
        <v>178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296</v>
      </c>
      <c r="B58" s="109" t="s">
        <v>289</v>
      </c>
      <c r="C58" s="29" t="s">
        <v>176</v>
      </c>
      <c r="D58" s="29">
        <v>0.01</v>
      </c>
      <c r="E58" s="29" t="s">
        <v>178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297</v>
      </c>
      <c r="B59" s="126" t="s">
        <v>291</v>
      </c>
      <c r="C59" s="29" t="s">
        <v>176</v>
      </c>
      <c r="D59" s="29">
        <v>0.01</v>
      </c>
      <c r="E59" s="29" t="s">
        <v>178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70" t="s">
        <v>76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ht="20.25" customHeight="1">
      <c r="A62" s="88" t="s">
        <v>62</v>
      </c>
      <c r="B62" s="88"/>
      <c r="C62" s="88"/>
      <c r="D62" s="88"/>
      <c r="J62" s="167" t="s">
        <v>63</v>
      </c>
      <c r="K62" s="167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13" customWidth="1"/>
    <col min="2" max="2" width="39.1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78" customHeight="1">
      <c r="K1" s="9"/>
      <c r="L1" s="9"/>
      <c r="M1" s="180" t="s">
        <v>215</v>
      </c>
      <c r="N1" s="180"/>
      <c r="O1" s="180"/>
      <c r="P1" s="180"/>
      <c r="Q1" s="180"/>
    </row>
    <row r="2" spans="1:17" ht="34.5" customHeight="1">
      <c r="A2" s="181" t="s">
        <v>214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7.25" customHeight="1">
      <c r="A3" s="175" t="s">
        <v>9</v>
      </c>
      <c r="B3" s="175" t="s">
        <v>5</v>
      </c>
      <c r="C3" s="175" t="s">
        <v>6</v>
      </c>
      <c r="D3" s="152" t="s">
        <v>33</v>
      </c>
      <c r="E3" s="152" t="s">
        <v>34</v>
      </c>
      <c r="F3" s="152" t="s">
        <v>28</v>
      </c>
      <c r="G3" s="176" t="s">
        <v>29</v>
      </c>
      <c r="H3" s="188" t="s">
        <v>35</v>
      </c>
      <c r="I3" s="185" t="s">
        <v>45</v>
      </c>
      <c r="J3" s="186"/>
      <c r="K3" s="185" t="s">
        <v>46</v>
      </c>
      <c r="L3" s="187"/>
      <c r="M3" s="187"/>
      <c r="N3" s="187"/>
      <c r="O3" s="187"/>
      <c r="P3" s="187"/>
      <c r="Q3" s="186"/>
    </row>
    <row r="4" spans="1:17" ht="33" customHeight="1">
      <c r="A4" s="175"/>
      <c r="B4" s="175"/>
      <c r="C4" s="175"/>
      <c r="D4" s="152"/>
      <c r="E4" s="152"/>
      <c r="F4" s="152"/>
      <c r="G4" s="177"/>
      <c r="H4" s="189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182" t="s">
        <v>278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</row>
    <row r="6" spans="1:17" ht="97.5" customHeight="1">
      <c r="A6" s="10">
        <v>1</v>
      </c>
      <c r="B6" s="82" t="s">
        <v>234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174" t="s">
        <v>261</v>
      </c>
      <c r="B11" s="174"/>
      <c r="C11" s="174"/>
      <c r="D11" s="174"/>
      <c r="E11" s="174"/>
      <c r="F11" s="9"/>
      <c r="M11" s="178" t="s">
        <v>63</v>
      </c>
      <c r="N11" s="178"/>
      <c r="O11" s="178"/>
      <c r="P11" s="178"/>
      <c r="Q11" s="179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2.75"/>
  <cols>
    <col min="1" max="1" width="5.25390625" style="45" customWidth="1"/>
    <col min="2" max="2" width="53.875" style="45" customWidth="1"/>
    <col min="3" max="9" width="17.00390625" style="45" customWidth="1"/>
    <col min="10" max="16384" width="9.125" style="45" customWidth="1"/>
  </cols>
  <sheetData>
    <row r="1" spans="1:9" ht="68.25" customHeight="1">
      <c r="A1" s="32"/>
      <c r="B1" s="32"/>
      <c r="C1" s="32"/>
      <c r="E1" s="124"/>
      <c r="G1" s="190" t="s">
        <v>262</v>
      </c>
      <c r="H1" s="190"/>
      <c r="I1" s="190"/>
    </row>
    <row r="2" spans="1:9" ht="52.5" customHeight="1">
      <c r="A2" s="191" t="s">
        <v>217</v>
      </c>
      <c r="B2" s="191"/>
      <c r="C2" s="191"/>
      <c r="D2" s="191"/>
      <c r="E2" s="191"/>
      <c r="F2" s="191"/>
      <c r="G2" s="191"/>
      <c r="H2" s="191"/>
      <c r="I2" s="191"/>
    </row>
    <row r="3" spans="1:9" ht="26.25" customHeight="1">
      <c r="A3" s="196" t="s">
        <v>9</v>
      </c>
      <c r="B3" s="196" t="s">
        <v>26</v>
      </c>
      <c r="C3" s="197" t="s">
        <v>24</v>
      </c>
      <c r="D3" s="200" t="s">
        <v>65</v>
      </c>
      <c r="E3" s="201"/>
      <c r="F3" s="201"/>
      <c r="G3" s="201"/>
      <c r="H3" s="201"/>
      <c r="I3" s="202"/>
    </row>
    <row r="4" spans="1:9" ht="45.75" customHeight="1">
      <c r="A4" s="196"/>
      <c r="B4" s="196"/>
      <c r="C4" s="198"/>
      <c r="D4" s="176" t="s">
        <v>28</v>
      </c>
      <c r="E4" s="176" t="s">
        <v>29</v>
      </c>
      <c r="F4" s="176" t="s">
        <v>35</v>
      </c>
      <c r="G4" s="176" t="s">
        <v>36</v>
      </c>
      <c r="H4" s="176" t="s">
        <v>37</v>
      </c>
      <c r="I4" s="121" t="s">
        <v>208</v>
      </c>
    </row>
    <row r="5" spans="1:9" ht="20.25" customHeight="1">
      <c r="A5" s="196"/>
      <c r="B5" s="196"/>
      <c r="C5" s="199"/>
      <c r="D5" s="177"/>
      <c r="E5" s="177"/>
      <c r="F5" s="177"/>
      <c r="G5" s="177"/>
      <c r="H5" s="177"/>
      <c r="I5" s="54" t="s">
        <v>38</v>
      </c>
    </row>
    <row r="6" spans="1:9" ht="21" customHeight="1">
      <c r="A6" s="192" t="s">
        <v>23</v>
      </c>
      <c r="B6" s="193"/>
      <c r="C6" s="193"/>
      <c r="D6" s="193"/>
      <c r="E6" s="193"/>
      <c r="F6" s="193"/>
      <c r="G6" s="193"/>
      <c r="H6" s="193"/>
      <c r="I6" s="194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218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218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218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218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218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218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218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218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218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218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218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218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218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218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218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218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218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218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218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218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218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218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218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218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218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218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195" t="s">
        <v>64</v>
      </c>
      <c r="I165" s="195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  <mergeCell ref="H4:H5"/>
    <mergeCell ref="G1:I1"/>
    <mergeCell ref="A2:I2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0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00390625" defaultRowHeight="12.75"/>
  <cols>
    <col min="1" max="1" width="18.625" style="8" customWidth="1"/>
    <col min="2" max="2" width="22.125" style="8" customWidth="1"/>
    <col min="3" max="3" width="25.125" style="8" customWidth="1"/>
    <col min="4" max="7" width="9.125" style="8" customWidth="1"/>
    <col min="8" max="10" width="15.375" style="8" customWidth="1"/>
    <col min="11" max="11" width="17.00390625" style="8" customWidth="1"/>
    <col min="12" max="16384" width="9.125" style="8" customWidth="1"/>
  </cols>
  <sheetData>
    <row r="1" spans="9:11" ht="71.25" customHeight="1">
      <c r="I1" s="205" t="s">
        <v>264</v>
      </c>
      <c r="J1" s="206"/>
      <c r="K1" s="206"/>
    </row>
    <row r="2" spans="1:11" ht="41.25" customHeight="1">
      <c r="A2" s="204" t="s">
        <v>216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.75" customHeight="1">
      <c r="A3" s="175" t="s">
        <v>119</v>
      </c>
      <c r="B3" s="175" t="s">
        <v>120</v>
      </c>
      <c r="C3" s="175" t="s">
        <v>121</v>
      </c>
      <c r="D3" s="175" t="s">
        <v>122</v>
      </c>
      <c r="E3" s="175"/>
      <c r="F3" s="175"/>
      <c r="G3" s="175"/>
      <c r="H3" s="175" t="s">
        <v>127</v>
      </c>
      <c r="I3" s="175"/>
      <c r="J3" s="175"/>
      <c r="K3" s="175"/>
    </row>
    <row r="4" spans="1:11" ht="31.5">
      <c r="A4" s="175"/>
      <c r="B4" s="175"/>
      <c r="C4" s="175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07" t="s">
        <v>111</v>
      </c>
      <c r="B5" s="207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08"/>
      <c r="B6" s="208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08"/>
      <c r="B7" s="208"/>
      <c r="C7" s="10" t="s">
        <v>145</v>
      </c>
      <c r="D7" s="108" t="s">
        <v>146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08"/>
      <c r="B8" s="208"/>
      <c r="C8" s="10" t="s">
        <v>147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08"/>
      <c r="B9" s="208"/>
      <c r="C9" s="11" t="s">
        <v>149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08"/>
      <c r="B10" s="208"/>
      <c r="C10" s="11" t="s">
        <v>151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08"/>
      <c r="B11" s="208"/>
      <c r="C11" s="10" t="s">
        <v>156</v>
      </c>
      <c r="D11" s="108" t="s">
        <v>152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09"/>
      <c r="B12" s="209"/>
      <c r="C12" s="10" t="s">
        <v>168</v>
      </c>
      <c r="D12" s="108" t="s">
        <v>169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03" t="s">
        <v>133</v>
      </c>
      <c r="B13" s="203" t="s">
        <v>142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03"/>
      <c r="B14" s="203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03"/>
      <c r="B15" s="203"/>
      <c r="C15" s="11" t="s">
        <v>145</v>
      </c>
      <c r="D15" s="37" t="s">
        <v>146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03"/>
      <c r="B16" s="203"/>
      <c r="C16" s="11" t="s">
        <v>147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03" t="s">
        <v>136</v>
      </c>
      <c r="B17" s="203" t="s">
        <v>164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03"/>
      <c r="B18" s="203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03"/>
      <c r="B19" s="203"/>
      <c r="C19" s="11" t="s">
        <v>145</v>
      </c>
      <c r="D19" s="37" t="s">
        <v>146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03"/>
      <c r="B20" s="203"/>
      <c r="C20" s="11" t="s">
        <v>147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03"/>
      <c r="B21" s="203"/>
      <c r="C21" s="11" t="s">
        <v>149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03"/>
      <c r="B22" s="203"/>
      <c r="C22" s="11" t="s">
        <v>151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03"/>
      <c r="B23" s="203"/>
      <c r="C23" s="11" t="s">
        <v>156</v>
      </c>
      <c r="D23" s="37" t="s">
        <v>152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03" t="s">
        <v>137</v>
      </c>
      <c r="B24" s="203" t="s">
        <v>143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03"/>
      <c r="B25" s="203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03"/>
      <c r="B26" s="203"/>
      <c r="C26" s="11" t="s">
        <v>145</v>
      </c>
      <c r="D26" s="37" t="s">
        <v>146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03" t="s">
        <v>138</v>
      </c>
      <c r="B27" s="203" t="s">
        <v>144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03"/>
      <c r="B28" s="203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03"/>
      <c r="B29" s="203"/>
      <c r="C29" s="11" t="s">
        <v>145</v>
      </c>
      <c r="D29" s="37" t="s">
        <v>146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03" t="s">
        <v>173</v>
      </c>
      <c r="B30" s="203" t="s">
        <v>242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 t="e">
        <f>#REF!</f>
        <v>#REF!</v>
      </c>
      <c r="I30" s="48" t="e">
        <f>#REF!</f>
        <v>#REF!</v>
      </c>
      <c r="J30" s="48" t="e">
        <f>#REF!</f>
        <v>#REF!</v>
      </c>
      <c r="K30" s="48" t="e">
        <f t="shared" si="0"/>
        <v>#REF!</v>
      </c>
    </row>
    <row r="31" spans="1:11" ht="15.75">
      <c r="A31" s="203"/>
      <c r="B31" s="203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03"/>
      <c r="B32" s="203"/>
      <c r="C32" s="11" t="s">
        <v>145</v>
      </c>
      <c r="D32" s="37" t="s">
        <v>146</v>
      </c>
      <c r="E32" s="14" t="s">
        <v>131</v>
      </c>
      <c r="F32" s="14" t="s">
        <v>131</v>
      </c>
      <c r="G32" s="14" t="s">
        <v>131</v>
      </c>
      <c r="H32" s="48" t="e">
        <f>#REF!+#REF!+#REF!+#REF!+#REF!+#REF!</f>
        <v>#REF!</v>
      </c>
      <c r="I32" s="48" t="e">
        <f>#REF!+#REF!+#REF!+#REF!+#REF!+#REF!</f>
        <v>#REF!</v>
      </c>
      <c r="J32" s="48" t="e">
        <f>#REF!+#REF!+#REF!+#REF!+#REF!+#REF!</f>
        <v>#REF!</v>
      </c>
      <c r="K32" s="48" t="e">
        <f>SUM(H32:J32)</f>
        <v>#REF!</v>
      </c>
    </row>
    <row r="33" spans="1:11" ht="47.25">
      <c r="A33" s="203"/>
      <c r="B33" s="203"/>
      <c r="C33" s="11" t="s">
        <v>168</v>
      </c>
      <c r="D33" s="30"/>
      <c r="E33" s="14" t="s">
        <v>131</v>
      </c>
      <c r="F33" s="14" t="s">
        <v>131</v>
      </c>
      <c r="G33" s="14" t="s">
        <v>131</v>
      </c>
      <c r="H33" s="48" t="e">
        <f>#REF!+#REF!+#REF!+#REF!</f>
        <v>#REF!</v>
      </c>
      <c r="I33" s="48" t="e">
        <f>#REF!+#REF!+#REF!+#REF!</f>
        <v>#REF!</v>
      </c>
      <c r="J33" s="48" t="e">
        <f>#REF!+#REF!+#REF!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  <mergeCell ref="A24:A26"/>
    <mergeCell ref="A3:A4"/>
    <mergeCell ref="A2:K2"/>
    <mergeCell ref="D3:G3"/>
    <mergeCell ref="A13:A16"/>
    <mergeCell ref="B13:B16"/>
    <mergeCell ref="H3:K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00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125" style="20" customWidth="1"/>
  </cols>
  <sheetData>
    <row r="1" spans="3:7" ht="72" customHeight="1">
      <c r="C1" s="1"/>
      <c r="E1" s="211" t="s">
        <v>265</v>
      </c>
      <c r="F1" s="211"/>
      <c r="G1" s="211"/>
    </row>
    <row r="2" spans="1:7" ht="55.5" customHeight="1">
      <c r="A2" s="210" t="s">
        <v>219</v>
      </c>
      <c r="B2" s="210"/>
      <c r="C2" s="210"/>
      <c r="D2" s="210"/>
      <c r="E2" s="210"/>
      <c r="F2" s="210"/>
      <c r="G2" s="210"/>
    </row>
    <row r="3" spans="1:7" ht="33.75" customHeight="1">
      <c r="A3" s="152" t="s">
        <v>108</v>
      </c>
      <c r="B3" s="152" t="s">
        <v>109</v>
      </c>
      <c r="C3" s="176" t="s">
        <v>220</v>
      </c>
      <c r="D3" s="152" t="s">
        <v>112</v>
      </c>
      <c r="E3" s="152"/>
      <c r="F3" s="152"/>
      <c r="G3" s="152"/>
    </row>
    <row r="4" spans="1:7" ht="36" customHeight="1">
      <c r="A4" s="152"/>
      <c r="B4" s="152"/>
      <c r="C4" s="213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52" t="s">
        <v>111</v>
      </c>
      <c r="B5" s="152" t="s">
        <v>141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52"/>
      <c r="B6" s="152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52"/>
      <c r="B7" s="152"/>
      <c r="C7" s="33" t="s">
        <v>27</v>
      </c>
      <c r="D7" s="49" t="e">
        <f>D14+D21+D28+D35+D42</f>
        <v>#REF!</v>
      </c>
      <c r="E7" s="49" t="e">
        <f>E14+E21+E28+E35+E42</f>
        <v>#REF!</v>
      </c>
      <c r="F7" s="49">
        <f>F14+F21+F28+F35+F42</f>
        <v>0</v>
      </c>
      <c r="G7" s="49" t="e">
        <f t="shared" si="0"/>
        <v>#REF!</v>
      </c>
    </row>
    <row r="8" spans="1:7" ht="15.75">
      <c r="A8" s="152"/>
      <c r="B8" s="152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52"/>
      <c r="B9" s="152"/>
      <c r="C9" s="33" t="s">
        <v>218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52"/>
      <c r="B10" s="152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52"/>
      <c r="B11" s="152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52" t="s">
        <v>139</v>
      </c>
      <c r="B12" s="152" t="s">
        <v>142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52"/>
      <c r="B13" s="152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52"/>
      <c r="B14" s="152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52"/>
      <c r="B15" s="152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52"/>
      <c r="B16" s="152"/>
      <c r="C16" s="33" t="s">
        <v>218</v>
      </c>
      <c r="D16" s="49"/>
      <c r="E16" s="49"/>
      <c r="F16" s="111"/>
      <c r="G16" s="49">
        <f t="shared" si="0"/>
        <v>0</v>
      </c>
    </row>
    <row r="17" spans="1:7" ht="15.75">
      <c r="A17" s="152"/>
      <c r="B17" s="152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52"/>
      <c r="B18" s="152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52" t="s">
        <v>140</v>
      </c>
      <c r="B19" s="152" t="s">
        <v>164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52"/>
      <c r="B20" s="152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52"/>
      <c r="B21" s="152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52"/>
      <c r="B22" s="152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52"/>
      <c r="B23" s="152"/>
      <c r="C23" s="35" t="s">
        <v>218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52"/>
      <c r="B24" s="152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52"/>
      <c r="B25" s="152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52" t="s">
        <v>137</v>
      </c>
      <c r="B26" s="152" t="s">
        <v>143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52"/>
      <c r="B27" s="152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52"/>
      <c r="B28" s="152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52"/>
      <c r="B29" s="152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52"/>
      <c r="B30" s="152"/>
      <c r="C30" s="33" t="s">
        <v>218</v>
      </c>
      <c r="D30" s="49"/>
      <c r="E30" s="49"/>
      <c r="F30" s="111"/>
      <c r="G30" s="49">
        <f t="shared" si="0"/>
        <v>0</v>
      </c>
    </row>
    <row r="31" spans="1:7" ht="15.75">
      <c r="A31" s="152"/>
      <c r="B31" s="152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52"/>
      <c r="B32" s="152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52" t="s">
        <v>138</v>
      </c>
      <c r="B33" s="152" t="s">
        <v>144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52"/>
      <c r="B34" s="152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52"/>
      <c r="B35" s="152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52"/>
      <c r="B36" s="152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52"/>
      <c r="B37" s="152"/>
      <c r="C37" s="33" t="s">
        <v>218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52"/>
      <c r="B38" s="152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52"/>
      <c r="B39" s="152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52" t="s">
        <v>173</v>
      </c>
      <c r="B40" s="152" t="s">
        <v>242</v>
      </c>
      <c r="C40" s="36" t="s">
        <v>10</v>
      </c>
      <c r="D40" s="49" t="e">
        <f>#REF!</f>
        <v>#REF!</v>
      </c>
      <c r="E40" s="49" t="e">
        <f>#REF!</f>
        <v>#REF!</v>
      </c>
      <c r="F40" s="49" t="e">
        <f>#REF!</f>
        <v>#REF!</v>
      </c>
      <c r="G40" s="49" t="e">
        <f t="shared" si="0"/>
        <v>#REF!</v>
      </c>
    </row>
    <row r="41" spans="1:7" ht="18" customHeight="1">
      <c r="A41" s="152"/>
      <c r="B41" s="152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52"/>
      <c r="B42" s="152"/>
      <c r="C42" s="33" t="s">
        <v>27</v>
      </c>
      <c r="D42" s="49" t="e">
        <f>#REF!</f>
        <v>#REF!</v>
      </c>
      <c r="E42" s="49" t="e">
        <f>#REF!</f>
        <v>#REF!</v>
      </c>
      <c r="F42" s="49"/>
      <c r="G42" s="49" t="e">
        <f t="shared" si="0"/>
        <v>#REF!</v>
      </c>
    </row>
    <row r="43" spans="1:7" ht="18" customHeight="1">
      <c r="A43" s="152"/>
      <c r="B43" s="152"/>
      <c r="C43" s="33" t="s">
        <v>12</v>
      </c>
      <c r="D43" s="49" t="e">
        <f>D40-D42</f>
        <v>#REF!</v>
      </c>
      <c r="E43" s="49" t="e">
        <f>E40-E42</f>
        <v>#REF!</v>
      </c>
      <c r="F43" s="49" t="e">
        <f>F40-F42</f>
        <v>#REF!</v>
      </c>
      <c r="G43" s="49" t="e">
        <f t="shared" si="0"/>
        <v>#REF!</v>
      </c>
    </row>
    <row r="44" spans="1:7" ht="18" customHeight="1">
      <c r="A44" s="152"/>
      <c r="B44" s="152"/>
      <c r="C44" s="33" t="s">
        <v>218</v>
      </c>
      <c r="D44" s="49"/>
      <c r="E44" s="49"/>
      <c r="F44" s="111"/>
      <c r="G44" s="49">
        <f t="shared" si="0"/>
        <v>0</v>
      </c>
    </row>
    <row r="45" spans="1:7" ht="18" customHeight="1">
      <c r="A45" s="152"/>
      <c r="B45" s="152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52"/>
      <c r="B46" s="152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12" t="s">
        <v>64</v>
      </c>
      <c r="G47" s="212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00390625" defaultRowHeight="12.75"/>
  <cols>
    <col min="1" max="1" width="46.375" style="8" customWidth="1"/>
    <col min="2" max="16384" width="9.125" style="8" customWidth="1"/>
  </cols>
  <sheetData>
    <row r="1" spans="7:11" ht="71.25" customHeight="1">
      <c r="G1" s="205" t="s">
        <v>266</v>
      </c>
      <c r="H1" s="205"/>
      <c r="I1" s="205"/>
      <c r="J1" s="205"/>
      <c r="K1" s="205"/>
    </row>
    <row r="2" spans="1:11" s="94" customFormat="1" ht="27.75" customHeight="1">
      <c r="A2" s="214" t="s">
        <v>221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51.75" customHeight="1">
      <c r="A3" s="188" t="s">
        <v>223</v>
      </c>
      <c r="B3" s="215" t="s">
        <v>222</v>
      </c>
      <c r="C3" s="216"/>
      <c r="D3" s="216"/>
      <c r="E3" s="216"/>
      <c r="F3" s="217"/>
      <c r="G3" s="215" t="s">
        <v>224</v>
      </c>
      <c r="H3" s="216"/>
      <c r="I3" s="216"/>
      <c r="J3" s="216"/>
      <c r="K3" s="217"/>
    </row>
    <row r="4" spans="1:11" ht="31.5">
      <c r="A4" s="189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18" t="s">
        <v>113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209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00390625" defaultRowHeight="12.75"/>
  <cols>
    <col min="1" max="1" width="6.25390625" style="8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125" style="81" customWidth="1"/>
    <col min="12" max="12" width="9.125" style="79" customWidth="1"/>
    <col min="13" max="16384" width="9.125" style="1" customWidth="1"/>
  </cols>
  <sheetData>
    <row r="1" spans="1:10" ht="51.75" customHeight="1">
      <c r="A1" s="71"/>
      <c r="B1" s="28"/>
      <c r="C1" s="51"/>
      <c r="D1" s="28"/>
      <c r="G1" s="157" t="s">
        <v>159</v>
      </c>
      <c r="H1" s="157"/>
      <c r="I1" s="157"/>
      <c r="J1" s="157"/>
    </row>
    <row r="2" spans="1:10" ht="37.5" customHeight="1">
      <c r="A2" s="168" t="s">
        <v>225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5.5" customHeight="1">
      <c r="A3" s="169" t="s">
        <v>9</v>
      </c>
      <c r="B3" s="153" t="s">
        <v>227</v>
      </c>
      <c r="C3" s="153" t="s">
        <v>6</v>
      </c>
      <c r="D3" s="153" t="s">
        <v>72</v>
      </c>
      <c r="E3" s="152" t="s">
        <v>34</v>
      </c>
      <c r="F3" s="152" t="s">
        <v>28</v>
      </c>
      <c r="G3" s="152" t="s">
        <v>29</v>
      </c>
      <c r="H3" s="152" t="s">
        <v>35</v>
      </c>
      <c r="I3" s="152" t="s">
        <v>36</v>
      </c>
      <c r="J3" s="152" t="s">
        <v>37</v>
      </c>
    </row>
    <row r="4" spans="1:10" ht="25.5" customHeight="1">
      <c r="A4" s="169"/>
      <c r="B4" s="153"/>
      <c r="C4" s="153"/>
      <c r="D4" s="153"/>
      <c r="E4" s="152"/>
      <c r="F4" s="152"/>
      <c r="G4" s="152"/>
      <c r="H4" s="152"/>
      <c r="I4" s="152"/>
      <c r="J4" s="152"/>
    </row>
    <row r="5" spans="1:10" ht="25.5" customHeight="1">
      <c r="A5" s="169"/>
      <c r="B5" s="153"/>
      <c r="C5" s="153"/>
      <c r="D5" s="153"/>
      <c r="E5" s="152"/>
      <c r="F5" s="152"/>
      <c r="G5" s="152"/>
      <c r="H5" s="152"/>
      <c r="I5" s="152"/>
      <c r="J5" s="152"/>
    </row>
    <row r="6" spans="1:10" ht="48" customHeight="1">
      <c r="A6" s="144" t="s">
        <v>174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84" customHeight="1">
      <c r="A7" s="43" t="s">
        <v>180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181</v>
      </c>
      <c r="B8" s="74" t="s">
        <v>229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182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183</v>
      </c>
      <c r="B10" s="74" t="s">
        <v>230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19" t="s">
        <v>63</v>
      </c>
      <c r="J12" s="219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  <mergeCell ref="F3:F5"/>
    <mergeCell ref="A2:J2"/>
    <mergeCell ref="G3:G5"/>
    <mergeCell ref="A3:A5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00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125" style="7" customWidth="1"/>
    <col min="8" max="10" width="18.75390625" style="1" customWidth="1"/>
    <col min="11" max="11" width="19.875" style="1" customWidth="1"/>
    <col min="12" max="12" width="57.875" style="1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29"/>
      <c r="I1" s="229"/>
      <c r="K1" s="227" t="s">
        <v>160</v>
      </c>
      <c r="L1" s="227"/>
    </row>
    <row r="2" spans="1:12" s="3" customFormat="1" ht="29.25" customHeight="1">
      <c r="A2" s="228" t="s">
        <v>226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3" customFormat="1" ht="27" customHeight="1">
      <c r="A3" s="152" t="s">
        <v>9</v>
      </c>
      <c r="B3" s="152" t="s">
        <v>21</v>
      </c>
      <c r="C3" s="152" t="s">
        <v>123</v>
      </c>
      <c r="D3" s="152" t="s">
        <v>122</v>
      </c>
      <c r="E3" s="152"/>
      <c r="F3" s="152"/>
      <c r="G3" s="152"/>
      <c r="H3" s="152" t="s">
        <v>127</v>
      </c>
      <c r="I3" s="152"/>
      <c r="J3" s="152"/>
      <c r="K3" s="152"/>
      <c r="L3" s="152" t="s">
        <v>134</v>
      </c>
    </row>
    <row r="4" spans="1:12" s="3" customFormat="1" ht="38.25" customHeight="1">
      <c r="A4" s="152"/>
      <c r="B4" s="152"/>
      <c r="C4" s="152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52"/>
    </row>
    <row r="5" spans="1:12" ht="28.5" customHeight="1">
      <c r="A5" s="203" t="s">
        <v>175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33" customHeight="1">
      <c r="A6" s="220" t="s">
        <v>299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ht="23.25" customHeight="1">
      <c r="A7" s="230" t="s">
        <v>180</v>
      </c>
      <c r="B7" s="203" t="s">
        <v>306</v>
      </c>
      <c r="C7" s="152" t="s">
        <v>145</v>
      </c>
      <c r="D7" s="226" t="s">
        <v>146</v>
      </c>
      <c r="E7" s="226" t="s">
        <v>153</v>
      </c>
      <c r="F7" s="226" t="s">
        <v>307</v>
      </c>
      <c r="G7" s="104" t="s">
        <v>165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03" t="s">
        <v>252</v>
      </c>
    </row>
    <row r="8" spans="1:12" ht="23.25" customHeight="1">
      <c r="A8" s="230"/>
      <c r="B8" s="203"/>
      <c r="C8" s="152"/>
      <c r="D8" s="226"/>
      <c r="E8" s="226"/>
      <c r="F8" s="226"/>
      <c r="G8" s="104" t="s">
        <v>161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03"/>
    </row>
    <row r="9" spans="1:12" ht="23.25" customHeight="1">
      <c r="A9" s="230"/>
      <c r="B9" s="203"/>
      <c r="C9" s="152"/>
      <c r="D9" s="226"/>
      <c r="E9" s="226"/>
      <c r="F9" s="226"/>
      <c r="G9" s="104" t="s">
        <v>157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03"/>
    </row>
    <row r="10" spans="1:12" ht="23.25" customHeight="1">
      <c r="A10" s="230"/>
      <c r="B10" s="203"/>
      <c r="C10" s="152"/>
      <c r="D10" s="226"/>
      <c r="E10" s="226"/>
      <c r="F10" s="226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03"/>
    </row>
    <row r="11" spans="1:12" ht="24" customHeight="1">
      <c r="A11" s="230" t="s">
        <v>181</v>
      </c>
      <c r="B11" s="222" t="s">
        <v>268</v>
      </c>
      <c r="C11" s="152" t="s">
        <v>145</v>
      </c>
      <c r="D11" s="226" t="s">
        <v>146</v>
      </c>
      <c r="E11" s="226" t="s">
        <v>153</v>
      </c>
      <c r="F11" s="226" t="s">
        <v>308</v>
      </c>
      <c r="G11" s="104" t="s">
        <v>165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03" t="s">
        <v>257</v>
      </c>
    </row>
    <row r="12" spans="1:12" ht="29.25" customHeight="1">
      <c r="A12" s="230"/>
      <c r="B12" s="223"/>
      <c r="C12" s="152"/>
      <c r="D12" s="226"/>
      <c r="E12" s="226"/>
      <c r="F12" s="226"/>
      <c r="G12" s="104" t="s">
        <v>157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03"/>
    </row>
    <row r="13" spans="1:12" ht="55.5" customHeight="1">
      <c r="A13" s="37" t="s">
        <v>182</v>
      </c>
      <c r="B13" s="103" t="s">
        <v>309</v>
      </c>
      <c r="C13" s="11" t="s">
        <v>145</v>
      </c>
      <c r="D13" s="104" t="s">
        <v>146</v>
      </c>
      <c r="E13" s="104" t="s">
        <v>153</v>
      </c>
      <c r="F13" s="104" t="s">
        <v>245</v>
      </c>
      <c r="G13" s="104" t="s">
        <v>158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249</v>
      </c>
    </row>
    <row r="14" spans="1:14" ht="59.25" customHeight="1">
      <c r="A14" s="37" t="s">
        <v>183</v>
      </c>
      <c r="B14" s="103" t="s">
        <v>32</v>
      </c>
      <c r="C14" s="11" t="s">
        <v>145</v>
      </c>
      <c r="D14" s="104" t="s">
        <v>146</v>
      </c>
      <c r="E14" s="104" t="s">
        <v>153</v>
      </c>
      <c r="F14" s="104" t="s">
        <v>310</v>
      </c>
      <c r="G14" s="104" t="s">
        <v>161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259</v>
      </c>
      <c r="M14" s="117"/>
      <c r="N14" s="107"/>
    </row>
    <row r="15" spans="1:12" ht="54" customHeight="1">
      <c r="A15" s="37" t="s">
        <v>272</v>
      </c>
      <c r="B15" s="106" t="s">
        <v>306</v>
      </c>
      <c r="C15" s="11" t="s">
        <v>145</v>
      </c>
      <c r="D15" s="104" t="s">
        <v>146</v>
      </c>
      <c r="E15" s="226" t="s">
        <v>167</v>
      </c>
      <c r="F15" s="104" t="s">
        <v>307</v>
      </c>
      <c r="G15" s="104" t="s">
        <v>165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03" t="s">
        <v>256</v>
      </c>
    </row>
    <row r="16" spans="1:12" ht="28.5" customHeight="1" hidden="1">
      <c r="A16" s="37"/>
      <c r="B16" s="106"/>
      <c r="C16" s="11"/>
      <c r="D16" s="104"/>
      <c r="E16" s="226"/>
      <c r="F16" s="104"/>
      <c r="G16" s="104" t="s">
        <v>162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03"/>
    </row>
    <row r="17" spans="1:12" ht="57.75" customHeight="1">
      <c r="A17" s="37" t="s">
        <v>273</v>
      </c>
      <c r="B17" s="106" t="s">
        <v>269</v>
      </c>
      <c r="C17" s="11" t="s">
        <v>145</v>
      </c>
      <c r="D17" s="104" t="s">
        <v>146</v>
      </c>
      <c r="E17" s="104" t="s">
        <v>153</v>
      </c>
      <c r="F17" s="104" t="s">
        <v>311</v>
      </c>
      <c r="G17" s="104" t="s">
        <v>165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03"/>
    </row>
    <row r="18" spans="1:12" ht="56.25" customHeight="1">
      <c r="A18" s="37" t="s">
        <v>233</v>
      </c>
      <c r="B18" s="103" t="s">
        <v>270</v>
      </c>
      <c r="C18" s="11" t="s">
        <v>145</v>
      </c>
      <c r="D18" s="104" t="s">
        <v>146</v>
      </c>
      <c r="E18" s="104" t="s">
        <v>153</v>
      </c>
      <c r="F18" s="104" t="s">
        <v>312</v>
      </c>
      <c r="G18" s="104" t="s">
        <v>246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247</v>
      </c>
    </row>
    <row r="19" spans="1:12" ht="75" customHeight="1">
      <c r="A19" s="37" t="s">
        <v>244</v>
      </c>
      <c r="B19" s="106" t="s">
        <v>313</v>
      </c>
      <c r="C19" s="11" t="s">
        <v>145</v>
      </c>
      <c r="D19" s="104" t="s">
        <v>146</v>
      </c>
      <c r="E19" s="104" t="s">
        <v>150</v>
      </c>
      <c r="F19" s="104" t="s">
        <v>314</v>
      </c>
      <c r="G19" s="104" t="s">
        <v>154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03" t="s">
        <v>255</v>
      </c>
    </row>
    <row r="20" spans="1:12" ht="103.5" customHeight="1">
      <c r="A20" s="37" t="s">
        <v>274</v>
      </c>
      <c r="B20" s="106" t="s">
        <v>315</v>
      </c>
      <c r="C20" s="11" t="s">
        <v>145</v>
      </c>
      <c r="D20" s="104" t="s">
        <v>146</v>
      </c>
      <c r="E20" s="104" t="s">
        <v>150</v>
      </c>
      <c r="F20" s="104" t="s">
        <v>316</v>
      </c>
      <c r="G20" s="104" t="s">
        <v>154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03"/>
    </row>
    <row r="21" spans="1:12" ht="56.25" customHeight="1" hidden="1">
      <c r="A21" s="37"/>
      <c r="B21" s="130" t="s">
        <v>254</v>
      </c>
      <c r="C21" s="11" t="s">
        <v>145</v>
      </c>
      <c r="D21" s="104" t="s">
        <v>146</v>
      </c>
      <c r="E21" s="104" t="s">
        <v>153</v>
      </c>
      <c r="F21" s="104" t="s">
        <v>166</v>
      </c>
      <c r="G21" s="104" t="s">
        <v>165</v>
      </c>
      <c r="H21" s="48"/>
      <c r="I21" s="48"/>
      <c r="J21" s="48"/>
      <c r="K21" s="48">
        <f t="shared" si="0"/>
        <v>0</v>
      </c>
      <c r="L21" s="203"/>
    </row>
    <row r="22" spans="1:12" ht="72" customHeight="1">
      <c r="A22" s="37" t="s">
        <v>275</v>
      </c>
      <c r="B22" s="103" t="s">
        <v>231</v>
      </c>
      <c r="C22" s="11" t="s">
        <v>145</v>
      </c>
      <c r="D22" s="104" t="s">
        <v>146</v>
      </c>
      <c r="E22" s="104" t="s">
        <v>153</v>
      </c>
      <c r="F22" s="104" t="s">
        <v>317</v>
      </c>
      <c r="G22" s="104" t="s">
        <v>161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260</v>
      </c>
    </row>
    <row r="23" spans="1:12" ht="59.25" customHeight="1">
      <c r="A23" s="37" t="s">
        <v>276</v>
      </c>
      <c r="B23" s="103" t="s">
        <v>232</v>
      </c>
      <c r="C23" s="11" t="s">
        <v>145</v>
      </c>
      <c r="D23" s="104" t="s">
        <v>146</v>
      </c>
      <c r="E23" s="104" t="s">
        <v>153</v>
      </c>
      <c r="F23" s="104" t="s">
        <v>318</v>
      </c>
      <c r="G23" s="104" t="s">
        <v>161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240</v>
      </c>
    </row>
    <row r="24" spans="1:12" ht="21" customHeight="1">
      <c r="A24" s="221" t="s">
        <v>7</v>
      </c>
      <c r="B24" s="221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25" t="s">
        <v>300</v>
      </c>
      <c r="B25" s="225"/>
      <c r="C25" s="225"/>
      <c r="D25" s="225"/>
      <c r="E25" s="225"/>
      <c r="F25" s="225"/>
      <c r="G25" s="225"/>
      <c r="H25" s="225"/>
      <c r="I25" s="225"/>
      <c r="J25" s="30"/>
      <c r="K25" s="30"/>
      <c r="L25" s="30"/>
    </row>
    <row r="26" spans="1:13" ht="68.25" customHeight="1" hidden="1">
      <c r="A26" s="37" t="s">
        <v>238</v>
      </c>
      <c r="B26" s="103" t="s">
        <v>61</v>
      </c>
      <c r="C26" s="132" t="s">
        <v>147</v>
      </c>
      <c r="D26" s="11" t="s">
        <v>148</v>
      </c>
      <c r="E26" s="11" t="s">
        <v>163</v>
      </c>
      <c r="F26" s="104" t="s">
        <v>207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258</v>
      </c>
      <c r="M26" s="1">
        <v>300032</v>
      </c>
    </row>
    <row r="27" spans="1:12" ht="56.25" customHeight="1">
      <c r="A27" s="37" t="s">
        <v>238</v>
      </c>
      <c r="B27" s="103" t="s">
        <v>19</v>
      </c>
      <c r="C27" s="11" t="s">
        <v>145</v>
      </c>
      <c r="D27" s="104" t="s">
        <v>146</v>
      </c>
      <c r="E27" s="11" t="s">
        <v>150</v>
      </c>
      <c r="F27" s="104" t="s">
        <v>319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251</v>
      </c>
    </row>
    <row r="28" spans="1:12" ht="53.25" customHeight="1">
      <c r="A28" s="37" t="s">
        <v>239</v>
      </c>
      <c r="B28" s="103" t="s">
        <v>323</v>
      </c>
      <c r="C28" s="11" t="s">
        <v>145</v>
      </c>
      <c r="D28" s="104" t="s">
        <v>146</v>
      </c>
      <c r="E28" s="11" t="s">
        <v>163</v>
      </c>
      <c r="F28" s="104" t="s">
        <v>320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03" t="s">
        <v>248</v>
      </c>
    </row>
    <row r="29" spans="1:12" ht="53.25" customHeight="1">
      <c r="A29" s="37" t="s">
        <v>250</v>
      </c>
      <c r="B29" s="103" t="s">
        <v>271</v>
      </c>
      <c r="C29" s="11" t="s">
        <v>145</v>
      </c>
      <c r="D29" s="104" t="s">
        <v>146</v>
      </c>
      <c r="E29" s="11" t="s">
        <v>163</v>
      </c>
      <c r="F29" s="104" t="s">
        <v>321</v>
      </c>
      <c r="G29" s="104" t="s">
        <v>246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03"/>
    </row>
    <row r="30" spans="1:13" ht="58.5" customHeight="1">
      <c r="A30" s="37" t="s">
        <v>277</v>
      </c>
      <c r="B30" s="103" t="s">
        <v>44</v>
      </c>
      <c r="C30" s="11" t="s">
        <v>145</v>
      </c>
      <c r="D30" s="104" t="s">
        <v>146</v>
      </c>
      <c r="E30" s="104" t="s">
        <v>163</v>
      </c>
      <c r="F30" s="104" t="s">
        <v>322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253</v>
      </c>
      <c r="M30" s="1" t="s">
        <v>267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155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21" t="s">
        <v>8</v>
      </c>
      <c r="B32" s="221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21" t="s">
        <v>135</v>
      </c>
      <c r="B33" s="221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24" t="s">
        <v>62</v>
      </c>
      <c r="B34" s="224"/>
      <c r="C34" s="224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  <mergeCell ref="K1:L1"/>
    <mergeCell ref="A2:L2"/>
    <mergeCell ref="L3:L4"/>
    <mergeCell ref="H1:I1"/>
    <mergeCell ref="A3:A4"/>
    <mergeCell ref="B3:B4"/>
    <mergeCell ref="B11:B12"/>
    <mergeCell ref="A34:C34"/>
    <mergeCell ref="A25:I25"/>
    <mergeCell ref="A32:B32"/>
    <mergeCell ref="A33:B33"/>
    <mergeCell ref="E15:E16"/>
    <mergeCell ref="C11:C12"/>
    <mergeCell ref="D11:D12"/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M38"/>
  <sheetViews>
    <sheetView tabSelected="1" view="pageBreakPreview" zoomScale="80" zoomScaleSheetLayoutView="8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E27" sqref="E27:E28"/>
    </sheetView>
  </sheetViews>
  <sheetFormatPr defaultColWidth="9.00390625" defaultRowHeight="12.75"/>
  <cols>
    <col min="1" max="1" width="7.625" style="87" customWidth="1"/>
    <col min="2" max="2" width="79.125" style="1" customWidth="1"/>
    <col min="3" max="3" width="12.00390625" style="1" customWidth="1"/>
    <col min="4" max="4" width="24.375" style="1" customWidth="1"/>
    <col min="5" max="10" width="11.375" style="1" customWidth="1"/>
    <col min="11" max="11" width="9.125" style="81" customWidth="1"/>
    <col min="12" max="12" width="9.125" style="79" customWidth="1"/>
    <col min="13" max="16384" width="9.125" style="1" customWidth="1"/>
  </cols>
  <sheetData>
    <row r="1" spans="1:10" ht="69" customHeight="1">
      <c r="A1" s="71"/>
      <c r="B1" s="28"/>
      <c r="C1" s="51"/>
      <c r="D1" s="28"/>
      <c r="E1" s="157" t="s">
        <v>327</v>
      </c>
      <c r="F1" s="157"/>
      <c r="G1" s="157"/>
      <c r="H1" s="157"/>
      <c r="I1" s="157"/>
      <c r="J1" s="157"/>
    </row>
    <row r="2" spans="1:10" ht="37.5" customHeight="1">
      <c r="A2" s="168" t="s">
        <v>225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5.5" customHeight="1">
      <c r="A3" s="169" t="s">
        <v>9</v>
      </c>
      <c r="B3" s="153" t="s">
        <v>227</v>
      </c>
      <c r="C3" s="153" t="s">
        <v>6</v>
      </c>
      <c r="D3" s="153" t="s">
        <v>72</v>
      </c>
      <c r="E3" s="152" t="s">
        <v>35</v>
      </c>
      <c r="F3" s="152" t="s">
        <v>36</v>
      </c>
      <c r="G3" s="152" t="s">
        <v>37</v>
      </c>
      <c r="H3" s="152" t="s">
        <v>38</v>
      </c>
      <c r="I3" s="152" t="s">
        <v>39</v>
      </c>
      <c r="J3" s="152" t="s">
        <v>40</v>
      </c>
    </row>
    <row r="4" spans="1:10" ht="25.5" customHeight="1">
      <c r="A4" s="169"/>
      <c r="B4" s="153"/>
      <c r="C4" s="153"/>
      <c r="D4" s="153"/>
      <c r="E4" s="152"/>
      <c r="F4" s="152"/>
      <c r="G4" s="152"/>
      <c r="H4" s="152"/>
      <c r="I4" s="152"/>
      <c r="J4" s="152"/>
    </row>
    <row r="5" spans="1:10" ht="25.5" customHeight="1">
      <c r="A5" s="169"/>
      <c r="B5" s="153"/>
      <c r="C5" s="153"/>
      <c r="D5" s="153"/>
      <c r="E5" s="152"/>
      <c r="F5" s="152"/>
      <c r="G5" s="152"/>
      <c r="H5" s="152"/>
      <c r="I5" s="152"/>
      <c r="J5" s="152"/>
    </row>
    <row r="6" spans="1:10" ht="27" customHeight="1">
      <c r="A6" s="144" t="s">
        <v>305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33" customHeight="1">
      <c r="A7" s="225" t="s">
        <v>353</v>
      </c>
      <c r="B7" s="225"/>
      <c r="C7" s="225"/>
      <c r="D7" s="225"/>
      <c r="E7" s="235"/>
      <c r="F7" s="235"/>
      <c r="G7" s="235"/>
      <c r="H7" s="235"/>
      <c r="I7" s="235"/>
      <c r="J7" s="225"/>
    </row>
    <row r="8" spans="1:10" ht="42" customHeight="1">
      <c r="A8" s="29" t="s">
        <v>358</v>
      </c>
      <c r="B8" s="109" t="s">
        <v>328</v>
      </c>
      <c r="C8" s="29" t="s">
        <v>335</v>
      </c>
      <c r="D8" s="136" t="s">
        <v>337</v>
      </c>
      <c r="E8" s="139">
        <v>1460</v>
      </c>
      <c r="F8" s="139">
        <v>1470</v>
      </c>
      <c r="G8" s="137">
        <v>1470</v>
      </c>
      <c r="H8" s="137">
        <v>1470</v>
      </c>
      <c r="I8" s="137">
        <v>1470</v>
      </c>
      <c r="J8" s="137">
        <v>1470</v>
      </c>
    </row>
    <row r="9" spans="1:10" ht="31.5">
      <c r="A9" s="29" t="s">
        <v>359</v>
      </c>
      <c r="B9" s="109" t="s">
        <v>329</v>
      </c>
      <c r="C9" s="29" t="s">
        <v>335</v>
      </c>
      <c r="D9" s="136" t="s">
        <v>337</v>
      </c>
      <c r="E9" s="139">
        <v>28870</v>
      </c>
      <c r="F9" s="139">
        <v>29600</v>
      </c>
      <c r="G9" s="137">
        <v>30690</v>
      </c>
      <c r="H9" s="137">
        <v>30690</v>
      </c>
      <c r="I9" s="137">
        <v>30690</v>
      </c>
      <c r="J9" s="137">
        <v>30690</v>
      </c>
    </row>
    <row r="10" spans="1:10" ht="63">
      <c r="A10" s="29" t="s">
        <v>360</v>
      </c>
      <c r="B10" s="109" t="s">
        <v>330</v>
      </c>
      <c r="C10" s="29" t="s">
        <v>335</v>
      </c>
      <c r="D10" s="136" t="s">
        <v>337</v>
      </c>
      <c r="E10" s="139">
        <v>17972</v>
      </c>
      <c r="F10" s="139">
        <v>18638</v>
      </c>
      <c r="G10" s="137">
        <v>19328</v>
      </c>
      <c r="H10" s="137">
        <v>19328</v>
      </c>
      <c r="I10" s="137">
        <v>19328</v>
      </c>
      <c r="J10" s="137">
        <v>19328</v>
      </c>
    </row>
    <row r="11" spans="1:10" ht="31.5">
      <c r="A11" s="29" t="s">
        <v>361</v>
      </c>
      <c r="B11" s="109" t="s">
        <v>331</v>
      </c>
      <c r="C11" s="29" t="s">
        <v>336</v>
      </c>
      <c r="D11" s="136" t="s">
        <v>2</v>
      </c>
      <c r="E11" s="10">
        <v>25.02</v>
      </c>
      <c r="F11" s="10">
        <v>25</v>
      </c>
      <c r="G11" s="137">
        <v>25</v>
      </c>
      <c r="H11" s="137">
        <v>25</v>
      </c>
      <c r="I11" s="137">
        <v>25</v>
      </c>
      <c r="J11" s="137">
        <v>25</v>
      </c>
    </row>
    <row r="12" spans="1:10" ht="31.5">
      <c r="A12" s="29" t="s">
        <v>362</v>
      </c>
      <c r="B12" s="109" t="s">
        <v>332</v>
      </c>
      <c r="C12" s="29" t="s">
        <v>336</v>
      </c>
      <c r="D12" s="136" t="s">
        <v>2</v>
      </c>
      <c r="E12" s="10">
        <v>18.82</v>
      </c>
      <c r="F12" s="10">
        <v>18.82</v>
      </c>
      <c r="G12" s="137">
        <v>18.8</v>
      </c>
      <c r="H12" s="137">
        <v>18.8</v>
      </c>
      <c r="I12" s="137">
        <v>18.8</v>
      </c>
      <c r="J12" s="137">
        <v>18.8</v>
      </c>
    </row>
    <row r="13" spans="1:10" ht="78.75">
      <c r="A13" s="29" t="s">
        <v>363</v>
      </c>
      <c r="B13" s="109" t="s">
        <v>333</v>
      </c>
      <c r="C13" s="29" t="s">
        <v>334</v>
      </c>
      <c r="D13" s="136" t="s">
        <v>2</v>
      </c>
      <c r="E13" s="10">
        <v>0.7</v>
      </c>
      <c r="F13" s="10">
        <v>0.7</v>
      </c>
      <c r="G13" s="137">
        <v>0.7</v>
      </c>
      <c r="H13" s="137">
        <v>0.7</v>
      </c>
      <c r="I13" s="137">
        <v>0.7</v>
      </c>
      <c r="J13" s="137">
        <v>0.7</v>
      </c>
    </row>
    <row r="14" spans="1:10" ht="31.5">
      <c r="A14" s="29" t="s">
        <v>364</v>
      </c>
      <c r="B14" s="109" t="s">
        <v>177</v>
      </c>
      <c r="C14" s="29" t="s">
        <v>20</v>
      </c>
      <c r="D14" s="29" t="s">
        <v>337</v>
      </c>
      <c r="E14" s="138">
        <v>18</v>
      </c>
      <c r="F14" s="138">
        <v>18</v>
      </c>
      <c r="G14" s="29">
        <v>18</v>
      </c>
      <c r="H14" s="29">
        <v>18</v>
      </c>
      <c r="I14" s="29">
        <v>18</v>
      </c>
      <c r="J14" s="29">
        <v>18</v>
      </c>
    </row>
    <row r="15" spans="1:10" ht="83.25" customHeight="1">
      <c r="A15" s="29" t="s">
        <v>365</v>
      </c>
      <c r="B15" s="109" t="s">
        <v>338</v>
      </c>
      <c r="C15" s="29" t="s">
        <v>176</v>
      </c>
      <c r="D15" s="29" t="s">
        <v>339</v>
      </c>
      <c r="E15" s="29">
        <v>5</v>
      </c>
      <c r="F15" s="29">
        <v>5</v>
      </c>
      <c r="G15" s="29">
        <v>5</v>
      </c>
      <c r="H15" s="29">
        <v>5</v>
      </c>
      <c r="I15" s="29">
        <v>5</v>
      </c>
      <c r="J15" s="29">
        <v>5</v>
      </c>
    </row>
    <row r="16" spans="1:10" ht="72.75" customHeight="1">
      <c r="A16" s="37" t="s">
        <v>366</v>
      </c>
      <c r="B16" s="126" t="s">
        <v>340</v>
      </c>
      <c r="C16" s="29" t="s">
        <v>176</v>
      </c>
      <c r="D16" s="29" t="s">
        <v>339</v>
      </c>
      <c r="E16" s="14">
        <v>5</v>
      </c>
      <c r="F16" s="14">
        <v>5</v>
      </c>
      <c r="G16" s="14">
        <v>5</v>
      </c>
      <c r="H16" s="14">
        <v>5</v>
      </c>
      <c r="I16" s="14">
        <v>5</v>
      </c>
      <c r="J16" s="14">
        <v>5</v>
      </c>
    </row>
    <row r="17" spans="1:10" ht="157.5">
      <c r="A17" s="37" t="s">
        <v>367</v>
      </c>
      <c r="B17" s="134" t="s">
        <v>341</v>
      </c>
      <c r="C17" s="29" t="s">
        <v>176</v>
      </c>
      <c r="D17" s="29" t="s">
        <v>339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5</v>
      </c>
    </row>
    <row r="18" spans="1:10" ht="94.5">
      <c r="A18" s="37" t="s">
        <v>357</v>
      </c>
      <c r="B18" s="134" t="s">
        <v>342</v>
      </c>
      <c r="C18" s="29" t="s">
        <v>176</v>
      </c>
      <c r="D18" s="29" t="s">
        <v>339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</row>
    <row r="19" spans="1:10" ht="63">
      <c r="A19" s="37" t="s">
        <v>368</v>
      </c>
      <c r="B19" s="134" t="s">
        <v>355</v>
      </c>
      <c r="C19" s="29" t="s">
        <v>176</v>
      </c>
      <c r="D19" s="29" t="s">
        <v>354</v>
      </c>
      <c r="E19" s="14">
        <v>5</v>
      </c>
      <c r="F19" s="14">
        <v>5</v>
      </c>
      <c r="G19" s="14">
        <v>5</v>
      </c>
      <c r="H19" s="14">
        <v>5</v>
      </c>
      <c r="I19" s="14">
        <v>5</v>
      </c>
      <c r="J19" s="14">
        <v>5</v>
      </c>
    </row>
    <row r="20" spans="1:10" ht="63">
      <c r="A20" s="37" t="s">
        <v>369</v>
      </c>
      <c r="B20" s="134" t="s">
        <v>356</v>
      </c>
      <c r="C20" s="29" t="s">
        <v>176</v>
      </c>
      <c r="D20" s="29" t="s">
        <v>354</v>
      </c>
      <c r="E20" s="14">
        <v>5</v>
      </c>
      <c r="F20" s="14">
        <v>5</v>
      </c>
      <c r="G20" s="14">
        <v>5</v>
      </c>
      <c r="H20" s="14">
        <v>5</v>
      </c>
      <c r="I20" s="14">
        <v>5</v>
      </c>
      <c r="J20" s="14">
        <v>5</v>
      </c>
    </row>
    <row r="21" spans="1:10" ht="63">
      <c r="A21" s="37" t="s">
        <v>370</v>
      </c>
      <c r="B21" s="134" t="s">
        <v>343</v>
      </c>
      <c r="C21" s="29" t="s">
        <v>176</v>
      </c>
      <c r="D21" s="29" t="s">
        <v>339</v>
      </c>
      <c r="E21" s="14">
        <v>5</v>
      </c>
      <c r="F21" s="14">
        <v>5</v>
      </c>
      <c r="G21" s="14">
        <v>5</v>
      </c>
      <c r="H21" s="14">
        <v>5</v>
      </c>
      <c r="I21" s="14">
        <v>5</v>
      </c>
      <c r="J21" s="14">
        <v>5</v>
      </c>
    </row>
    <row r="22" spans="1:10" ht="63">
      <c r="A22" s="37" t="s">
        <v>371</v>
      </c>
      <c r="B22" s="126" t="s">
        <v>344</v>
      </c>
      <c r="C22" s="29" t="s">
        <v>176</v>
      </c>
      <c r="D22" s="29" t="s">
        <v>339</v>
      </c>
      <c r="E22" s="14">
        <v>5</v>
      </c>
      <c r="F22" s="14">
        <v>5</v>
      </c>
      <c r="G22" s="14">
        <v>5</v>
      </c>
      <c r="H22" s="14">
        <v>5</v>
      </c>
      <c r="I22" s="14">
        <v>5</v>
      </c>
      <c r="J22" s="14">
        <v>5</v>
      </c>
    </row>
    <row r="23" spans="1:10" ht="63">
      <c r="A23" s="37" t="s">
        <v>372</v>
      </c>
      <c r="B23" s="126" t="s">
        <v>345</v>
      </c>
      <c r="C23" s="29" t="s">
        <v>176</v>
      </c>
      <c r="D23" s="29" t="s">
        <v>339</v>
      </c>
      <c r="E23" s="14">
        <v>5</v>
      </c>
      <c r="F23" s="14">
        <v>5</v>
      </c>
      <c r="G23" s="14">
        <v>5</v>
      </c>
      <c r="H23" s="14">
        <v>5</v>
      </c>
      <c r="I23" s="14">
        <v>5</v>
      </c>
      <c r="J23" s="14">
        <v>5</v>
      </c>
    </row>
    <row r="24" spans="1:10" ht="63">
      <c r="A24" s="37" t="s">
        <v>373</v>
      </c>
      <c r="B24" s="126" t="s">
        <v>346</v>
      </c>
      <c r="C24" s="29" t="s">
        <v>176</v>
      </c>
      <c r="D24" s="29" t="s">
        <v>339</v>
      </c>
      <c r="E24" s="14">
        <v>5</v>
      </c>
      <c r="F24" s="14">
        <v>5</v>
      </c>
      <c r="G24" s="14">
        <v>5</v>
      </c>
      <c r="H24" s="14">
        <v>5</v>
      </c>
      <c r="I24" s="14">
        <v>5</v>
      </c>
      <c r="J24" s="14">
        <v>5</v>
      </c>
    </row>
    <row r="25" spans="1:10" ht="63">
      <c r="A25" s="37" t="s">
        <v>374</v>
      </c>
      <c r="B25" s="126" t="s">
        <v>347</v>
      </c>
      <c r="C25" s="29" t="s">
        <v>176</v>
      </c>
      <c r="D25" s="29" t="s">
        <v>339</v>
      </c>
      <c r="E25" s="14">
        <v>5</v>
      </c>
      <c r="F25" s="14">
        <v>5</v>
      </c>
      <c r="G25" s="14">
        <v>5</v>
      </c>
      <c r="H25" s="14">
        <v>5</v>
      </c>
      <c r="I25" s="14">
        <v>5</v>
      </c>
      <c r="J25" s="14">
        <v>5</v>
      </c>
    </row>
    <row r="26" spans="1:13" ht="32.25" customHeight="1">
      <c r="A26" s="232" t="s">
        <v>324</v>
      </c>
      <c r="B26" s="233"/>
      <c r="C26" s="233"/>
      <c r="D26" s="233"/>
      <c r="E26" s="233"/>
      <c r="F26" s="233"/>
      <c r="G26" s="233"/>
      <c r="H26" s="233"/>
      <c r="I26" s="233"/>
      <c r="J26" s="234"/>
      <c r="K26" s="135"/>
      <c r="L26" s="135"/>
      <c r="M26" s="135"/>
    </row>
    <row r="27" spans="1:10" ht="47.25">
      <c r="A27" s="140" t="s">
        <v>375</v>
      </c>
      <c r="B27" s="109" t="s">
        <v>350</v>
      </c>
      <c r="C27" s="29" t="s">
        <v>4</v>
      </c>
      <c r="D27" s="136" t="s">
        <v>2</v>
      </c>
      <c r="E27" s="11">
        <v>70</v>
      </c>
      <c r="F27" s="11">
        <v>71</v>
      </c>
      <c r="G27" s="137">
        <v>71</v>
      </c>
      <c r="H27" s="137">
        <v>71</v>
      </c>
      <c r="I27" s="137">
        <v>71</v>
      </c>
      <c r="J27" s="137">
        <v>71</v>
      </c>
    </row>
    <row r="28" spans="1:10" ht="94.5">
      <c r="A28" s="29" t="s">
        <v>376</v>
      </c>
      <c r="B28" s="109" t="s">
        <v>352</v>
      </c>
      <c r="C28" s="29" t="s">
        <v>351</v>
      </c>
      <c r="D28" s="29" t="s">
        <v>2</v>
      </c>
      <c r="E28" s="138" t="s">
        <v>377</v>
      </c>
      <c r="F28" s="138" t="s">
        <v>349</v>
      </c>
      <c r="G28" s="29" t="s">
        <v>348</v>
      </c>
      <c r="H28" s="29" t="s">
        <v>348</v>
      </c>
      <c r="I28" s="29" t="s">
        <v>348</v>
      </c>
      <c r="J28" s="29" t="s">
        <v>348</v>
      </c>
    </row>
    <row r="29" ht="42.75" customHeight="1">
      <c r="A29" s="1"/>
    </row>
    <row r="30" spans="1:9" ht="69.75" customHeight="1">
      <c r="A30" s="1"/>
      <c r="B30" s="1" t="s">
        <v>325</v>
      </c>
      <c r="G30" s="231" t="s">
        <v>326</v>
      </c>
      <c r="H30" s="231"/>
      <c r="I30" s="7"/>
    </row>
    <row r="31" ht="68.25" customHeight="1">
      <c r="A31" s="1"/>
    </row>
    <row r="32" ht="129.75" customHeight="1">
      <c r="A32" s="1"/>
    </row>
    <row r="33" ht="98.25" customHeight="1">
      <c r="A33" s="1"/>
    </row>
    <row r="34" ht="70.5" customHeight="1">
      <c r="A34" s="1"/>
    </row>
    <row r="35" ht="66.75" customHeight="1">
      <c r="A35" s="1"/>
    </row>
    <row r="36" ht="53.25" customHeight="1">
      <c r="A36" s="1"/>
    </row>
    <row r="37" ht="15.75">
      <c r="A37" s="1"/>
    </row>
    <row r="38" ht="15.75">
      <c r="A38" s="1"/>
    </row>
  </sheetData>
  <sheetProtection/>
  <mergeCells count="16">
    <mergeCell ref="H3:H5"/>
    <mergeCell ref="G30:H30"/>
    <mergeCell ref="A26:J26"/>
    <mergeCell ref="J3:J5"/>
    <mergeCell ref="A6:J6"/>
    <mergeCell ref="A7:J7"/>
    <mergeCell ref="E1:J1"/>
    <mergeCell ref="A3:A5"/>
    <mergeCell ref="B3:B5"/>
    <mergeCell ref="C3:C5"/>
    <mergeCell ref="D3:D5"/>
    <mergeCell ref="I3:I5"/>
    <mergeCell ref="E3:E5"/>
    <mergeCell ref="F3:F5"/>
    <mergeCell ref="A2:J2"/>
    <mergeCell ref="G3:G5"/>
  </mergeCells>
  <printOptions/>
  <pageMargins left="0.31496062992125984" right="0.11811023622047245" top="0.5511811023622047" bottom="0.35433070866141736" header="0.31496062992125984" footer="0.31496062992125984"/>
  <pageSetup fitToHeight="5" fitToWidth="1" horizontalDpi="600" verticalDpi="600" orientation="landscape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2016-10-31T11:00:52Z</cp:lastPrinted>
  <dcterms:created xsi:type="dcterms:W3CDTF">2005-05-23T09:57:53Z</dcterms:created>
  <dcterms:modified xsi:type="dcterms:W3CDTF">2016-11-03T11:51:28Z</dcterms:modified>
  <cp:category/>
  <cp:version/>
  <cp:contentType/>
  <cp:contentStatus/>
</cp:coreProperties>
</file>