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7490" windowHeight="9630" tabRatio="903" activeTab="0"/>
  </bookViews>
  <sheets>
    <sheet name="Прил №3 к МП" sheetId="1" r:id="rId1"/>
  </sheets>
  <definedNames>
    <definedName name="Z_4767DD30_F6FB_4FF0_A429_8866A8232500_.wvu.PrintArea" localSheetId="0" hidden="1">'Прил №3 к МП'!$A$1:$O$15</definedName>
    <definedName name="Z_4767DD30_F6FB_4FF0_A429_8866A8232500_.wvu.PrintTitles" localSheetId="0" hidden="1">'Прил №3 к МП'!$3:$4</definedName>
    <definedName name="Z_7C917F30_361A_4C86_9002_2134EAE2E3CF_.wvu.PrintArea" localSheetId="0" hidden="1">'Прил №3 к МП'!$A$1:$O$15</definedName>
    <definedName name="Z_7C917F30_361A_4C86_9002_2134EAE2E3CF_.wvu.PrintTitles" localSheetId="0" hidden="1">'Прил №3 к МП'!$3:$4</definedName>
    <definedName name="Z_CDE1D6F6_68DF_42F8_B01A_FF6465B24CCD_.wvu.PrintArea" localSheetId="0" hidden="1">'Прил №3 к МП'!$A$1:$O$15</definedName>
    <definedName name="Z_CDE1D6F6_68DF_42F8_B01A_FF6465B24CCD_.wvu.PrintTitles" localSheetId="0" hidden="1">'Прил №3 к МП'!$3:$4</definedName>
    <definedName name="_xlnm.Print_Titles" localSheetId="0">'Прил №3 к МП'!$3:$4</definedName>
    <definedName name="_xlnm.Print_Area" localSheetId="0">'Прил №3 к МП'!$A$1:$P$39</definedName>
  </definedNames>
  <calcPr fullCalcOnLoad="1" fullPrecision="0"/>
</workbook>
</file>

<file path=xl/sharedStrings.xml><?xml version="1.0" encoding="utf-8"?>
<sst xmlns="http://schemas.openxmlformats.org/spreadsheetml/2006/main" count="57" uniqueCount="34">
  <si>
    <t>2015 год</t>
  </si>
  <si>
    <t>2016 год</t>
  </si>
  <si>
    <t>Показатель объема услуги:</t>
  </si>
  <si>
    <t>Значение показателя объема услуги (работы)</t>
  </si>
  <si>
    <t>Наименование услуги, показателя объема услуги (работы)</t>
  </si>
  <si>
    <t>Расходы муниципального бюджета на оказание (выполнение) муниципальной услуги (работы), тыс. руб.</t>
  </si>
  <si>
    <t>Количество детей от 2-х мес. до 7 лет</t>
  </si>
  <si>
    <t>Количество детей от 6 лет 6 мес. до 10 лет</t>
  </si>
  <si>
    <t>Количество детей с 11 до 15 лет</t>
  </si>
  <si>
    <t>Количество детей с 16 до 18 лет</t>
  </si>
  <si>
    <t>Количество детей с 6 лет 6 мес. до 18 лет</t>
  </si>
  <si>
    <t>Количество детей с 6 лет до 18 лет</t>
  </si>
  <si>
    <t>Подпрограмма  3 «Обеспечение безопасного качественного отдыха и оздоровления детей в период каникул»</t>
  </si>
  <si>
    <t>Количество детей от 0 до 18 лет</t>
  </si>
  <si>
    <t>Наименование услуги и ее содержание: Услуга по организации предоставления психого-медико-педагогической помощи детям с ограниченными возможностями здоровья</t>
  </si>
  <si>
    <t>Обеспечение деятельности (оказание услуг) подведомственных учреждений</t>
  </si>
  <si>
    <t>2017 год</t>
  </si>
  <si>
    <t>Прогноз сводных показателей муниципальных заданий на оказание муниципальных услуг муниципальными учреждениями по муниципальной программе «Система образования города Дивногорска»</t>
  </si>
  <si>
    <t>Приложение № 3
к муниципальной программе 
«Система образования 
города Дивногорска »</t>
  </si>
  <si>
    <t>Подпрограмма 1. «Дошкольное образование детей»</t>
  </si>
  <si>
    <t>Подпрограмма 2. «Общее и дополнительное образование детей»</t>
  </si>
  <si>
    <t>Начальник отдела образования администрации города Дивногорска</t>
  </si>
  <si>
    <t>Г.В.Кабацура</t>
  </si>
  <si>
    <t>2018 год</t>
  </si>
  <si>
    <t>Наименование услуги и ее содержание: реализация основных общеобразовательных программ начального общего образования</t>
  </si>
  <si>
    <t>Наименование услуги и ее содержание: реализация основных общеобразовательных программ основного общего образования</t>
  </si>
  <si>
    <t>Наименование услуги и ее содержание: реализация основных общеобразовательных программ среднего общего образования</t>
  </si>
  <si>
    <t>Наименование услуги и ее содержание: реализация основных общеобразовательных программ дошкольного образования</t>
  </si>
  <si>
    <t>Наименование услуги и ее содержание: организация отдыха детей и молодежи</t>
  </si>
  <si>
    <t>Наименование услуги и ее содержание:  реализация дополнительных общеобразовательных общеразвивающих программ</t>
  </si>
  <si>
    <t>2019 год</t>
  </si>
  <si>
    <t>2014 год</t>
  </si>
  <si>
    <t>2020 год</t>
  </si>
  <si>
    <t>2021 год</t>
  </si>
</sst>
</file>

<file path=xl/styles.xml><?xml version="1.0" encoding="utf-8"?>
<styleSheet xmlns="http://schemas.openxmlformats.org/spreadsheetml/2006/main">
  <numFmts count="5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_-* #,##0.000_р_._-;\-* #,##0.000_р_._-;_-* &quot;-&quot;??_р_._-;_-@_-"/>
    <numFmt numFmtId="173" formatCode="_-* #,##0.0_р_._-;\-* #,##0.0_р_._-;_-* &quot;-&quot;??_р_._-;_-@_-"/>
    <numFmt numFmtId="174" formatCode="_-* #,##0.0_р_._-;\-* #,##0.0_р_._-;_-* &quot;-&quot;?_р_._-;_-@_-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"/>
    <numFmt numFmtId="180" formatCode="#,##0.0"/>
    <numFmt numFmtId="181" formatCode="#,##0.00_ ;\-#,##0.00\ "/>
    <numFmt numFmtId="182" formatCode="#,##0.00_р_."/>
    <numFmt numFmtId="183" formatCode="0.0000000"/>
    <numFmt numFmtId="184" formatCode="0.000000"/>
    <numFmt numFmtId="185" formatCode="0.00000"/>
    <numFmt numFmtId="186" formatCode="0.0000"/>
    <numFmt numFmtId="187" formatCode="0.000"/>
    <numFmt numFmtId="188" formatCode="_-* #,##0.0000_р_._-;\-* #,##0.0000_р_._-;_-* &quot;-&quot;??_р_._-;_-@_-"/>
    <numFmt numFmtId="189" formatCode="_-* #,##0_р_._-;\-* #,##0_р_._-;_-* &quot;-&quot;??_р_._-;_-@_-"/>
    <numFmt numFmtId="190" formatCode="#,##0.000"/>
    <numFmt numFmtId="191" formatCode="_-* #,##0.000_р_._-;\-* #,##0.000_р_._-;_-* &quot;-&quot;???_р_._-;_-@_-"/>
    <numFmt numFmtId="192" formatCode="_-* #,##0.0000_р_._-;\-* #,##0.0000_р_._-;_-* &quot;-&quot;????_р_._-;_-@_-"/>
    <numFmt numFmtId="193" formatCode="_-* #,##0.000_р_._-;\-* #,##0.000_р_._-;_-* &quot;-&quot;????_р_._-;_-@_-"/>
    <numFmt numFmtId="194" formatCode="_-* #,##0.00_р_._-;\-* #,##0.00_р_._-;_-* &quot;-&quot;????_р_._-;_-@_-"/>
    <numFmt numFmtId="195" formatCode="_-* #,##0.00_р_._-;\-* #,##0.00_р_._-;_-* &quot;-&quot;?_р_._-;_-@_-"/>
    <numFmt numFmtId="196" formatCode="000000"/>
    <numFmt numFmtId="197" formatCode="0.0;[Red]0.0"/>
    <numFmt numFmtId="198" formatCode="0.00;[Red]0.00"/>
    <numFmt numFmtId="199" formatCode="0.0%"/>
    <numFmt numFmtId="200" formatCode="[$-FC19]d\ mmmm\ yyyy\ &quot;г.&quot;"/>
    <numFmt numFmtId="201" formatCode="0.0E+00"/>
    <numFmt numFmtId="202" formatCode="#,##0.0_ ;\-#,##0.0\ "/>
    <numFmt numFmtId="203" formatCode="_-* #,##0.000_р_._-;\-* #,##0.000_р_._-;_-* &quot;-&quot;?_р_._-;_-@_-"/>
    <numFmt numFmtId="204" formatCode="_-* #,##0.0000_р_._-;\-* #,##0.0000_р_._-;_-* &quot;-&quot;?_р_._-;_-@_-"/>
    <numFmt numFmtId="205" formatCode="_-* #,##0.00000_р_._-;\-* #,##0.00000_р_._-;_-* &quot;-&quot;?_р_._-;_-@_-"/>
    <numFmt numFmtId="206" formatCode="#,##0.0_р_."/>
    <numFmt numFmtId="207" formatCode="#,##0.0;[Red]#,##0.0"/>
    <numFmt numFmtId="208" formatCode="_-* #,##0.0&quot;р.&quot;_-;\-* #,##0.0&quot;р.&quot;_-;_-* &quot;-&quot;?&quot;р.&quot;_-;_-@_-"/>
  </numFmts>
  <fonts count="39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1" applyNumberFormat="0" applyAlignment="0" applyProtection="0"/>
    <xf numFmtId="0" fontId="25" fillId="27" borderId="2" applyNumberFormat="0" applyAlignment="0" applyProtection="0"/>
    <xf numFmtId="0" fontId="26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6" applyNumberFormat="0" applyFill="0" applyAlignment="0" applyProtection="0"/>
    <xf numFmtId="0" fontId="31" fillId="28" borderId="7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2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38" fillId="32" borderId="0" applyNumberFormat="0" applyBorder="0" applyAlignment="0" applyProtection="0"/>
  </cellStyleXfs>
  <cellXfs count="63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/>
    </xf>
    <xf numFmtId="0" fontId="3" fillId="0" borderId="0" xfId="0" applyFont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0" fontId="3" fillId="0" borderId="10" xfId="0" applyFont="1" applyFill="1" applyBorder="1" applyAlignment="1">
      <alignment/>
    </xf>
    <xf numFmtId="0" fontId="3" fillId="0" borderId="11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wrapText="1"/>
    </xf>
    <xf numFmtId="0" fontId="3" fillId="0" borderId="11" xfId="0" applyFont="1" applyFill="1" applyBorder="1" applyAlignment="1">
      <alignment vertical="center"/>
    </xf>
    <xf numFmtId="179" fontId="3" fillId="0" borderId="11" xfId="0" applyNumberFormat="1" applyFont="1" applyFill="1" applyBorder="1" applyAlignment="1">
      <alignment vertical="center"/>
    </xf>
    <xf numFmtId="0" fontId="3" fillId="0" borderId="10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center"/>
    </xf>
    <xf numFmtId="179" fontId="3" fillId="0" borderId="10" xfId="0" applyNumberFormat="1" applyFont="1" applyFill="1" applyBorder="1" applyAlignment="1">
      <alignment horizontal="center"/>
    </xf>
    <xf numFmtId="0" fontId="3" fillId="0" borderId="0" xfId="0" applyFont="1" applyAlignment="1">
      <alignment horizontal="right"/>
    </xf>
    <xf numFmtId="0" fontId="4" fillId="0" borderId="12" xfId="0" applyFont="1" applyFill="1" applyBorder="1" applyAlignment="1">
      <alignment horizontal="center" wrapText="1"/>
    </xf>
    <xf numFmtId="0" fontId="4" fillId="0" borderId="13" xfId="0" applyFont="1" applyFill="1" applyBorder="1" applyAlignment="1">
      <alignment horizontal="center" wrapText="1"/>
    </xf>
    <xf numFmtId="0" fontId="4" fillId="0" borderId="14" xfId="0" applyFont="1" applyFill="1" applyBorder="1" applyAlignment="1">
      <alignment horizontal="center" wrapText="1"/>
    </xf>
    <xf numFmtId="0" fontId="3" fillId="0" borderId="11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15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horizontal="left" vertical="top" wrapText="1"/>
    </xf>
    <xf numFmtId="0" fontId="4" fillId="0" borderId="12" xfId="0" applyFont="1" applyFill="1" applyBorder="1" applyAlignment="1">
      <alignment horizontal="left" wrapText="1"/>
    </xf>
    <xf numFmtId="0" fontId="4" fillId="0" borderId="16" xfId="0" applyFont="1" applyFill="1" applyBorder="1" applyAlignment="1">
      <alignment horizontal="left" wrapText="1"/>
    </xf>
    <xf numFmtId="0" fontId="4" fillId="0" borderId="17" xfId="0" applyFont="1" applyFill="1" applyBorder="1" applyAlignment="1">
      <alignment horizontal="left" wrapText="1"/>
    </xf>
    <xf numFmtId="0" fontId="4" fillId="0" borderId="0" xfId="0" applyFont="1" applyAlignment="1">
      <alignment horizontal="center" vertical="center" wrapText="1"/>
    </xf>
    <xf numFmtId="0" fontId="3" fillId="0" borderId="11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3" fillId="0" borderId="1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/>
    </xf>
    <xf numFmtId="0" fontId="4" fillId="0" borderId="16" xfId="0" applyFont="1" applyFill="1" applyBorder="1" applyAlignment="1">
      <alignment horizontal="center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8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 wrapText="1"/>
    </xf>
    <xf numFmtId="0" fontId="4" fillId="0" borderId="22" xfId="0" applyFont="1" applyFill="1" applyBorder="1" applyAlignment="1">
      <alignment horizontal="center" vertical="center" wrapText="1"/>
    </xf>
    <xf numFmtId="0" fontId="3" fillId="0" borderId="20" xfId="0" applyFont="1" applyFill="1" applyBorder="1" applyAlignment="1">
      <alignment horizontal="left"/>
    </xf>
    <xf numFmtId="0" fontId="3" fillId="0" borderId="16" xfId="0" applyFont="1" applyFill="1" applyBorder="1" applyAlignment="1">
      <alignment horizontal="left"/>
    </xf>
    <xf numFmtId="0" fontId="3" fillId="0" borderId="19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/>
    </xf>
    <xf numFmtId="0" fontId="4" fillId="0" borderId="22" xfId="0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0" xfId="0" applyFont="1" applyBorder="1" applyAlignment="1">
      <alignment horizontal="left"/>
    </xf>
    <xf numFmtId="0" fontId="4" fillId="0" borderId="19" xfId="0" applyFont="1" applyBorder="1" applyAlignment="1">
      <alignment horizontal="center" wrapText="1"/>
    </xf>
    <xf numFmtId="0" fontId="4" fillId="0" borderId="0" xfId="0" applyFont="1" applyBorder="1" applyAlignment="1">
      <alignment horizontal="center" wrapText="1"/>
    </xf>
    <xf numFmtId="0" fontId="3" fillId="0" borderId="10" xfId="0" applyFont="1" applyFill="1" applyBorder="1" applyAlignment="1">
      <alignment horizontal="left"/>
    </xf>
    <xf numFmtId="0" fontId="4" fillId="0" borderId="20" xfId="0" applyFont="1" applyFill="1" applyBorder="1" applyAlignment="1">
      <alignment horizontal="center" wrapText="1"/>
    </xf>
    <xf numFmtId="0" fontId="4" fillId="0" borderId="16" xfId="0" applyFont="1" applyFill="1" applyBorder="1" applyAlignment="1">
      <alignment horizontal="center" wrapText="1"/>
    </xf>
    <xf numFmtId="0" fontId="3" fillId="33" borderId="0" xfId="0" applyFont="1" applyFill="1" applyAlignment="1">
      <alignment/>
    </xf>
    <xf numFmtId="0" fontId="3" fillId="33" borderId="0" xfId="0" applyFont="1" applyFill="1" applyAlignment="1">
      <alignment horizontal="center" vertical="center" wrapText="1"/>
    </xf>
    <xf numFmtId="0" fontId="3" fillId="33" borderId="10" xfId="0" applyFont="1" applyFill="1" applyBorder="1" applyAlignment="1">
      <alignment horizontal="center" vertical="center" wrapText="1"/>
    </xf>
    <xf numFmtId="179" fontId="3" fillId="33" borderId="10" xfId="0" applyNumberFormat="1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horizontal="center" vertical="center"/>
    </xf>
    <xf numFmtId="0" fontId="3" fillId="33" borderId="10" xfId="0" applyFont="1" applyFill="1" applyBorder="1" applyAlignment="1">
      <alignment vertical="center"/>
    </xf>
    <xf numFmtId="179" fontId="3" fillId="33" borderId="10" xfId="0" applyNumberFormat="1" applyFont="1" applyFill="1" applyBorder="1" applyAlignment="1">
      <alignment horizont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Обычный 3" xfId="54"/>
    <cellStyle name="Обычный 4" xfId="55"/>
    <cellStyle name="Followed Hyperlink" xfId="56"/>
    <cellStyle name="Плохой" xfId="57"/>
    <cellStyle name="Пояснение" xfId="58"/>
    <cellStyle name="Примечание" xfId="59"/>
    <cellStyle name="Percent" xfId="60"/>
    <cellStyle name="Связанная ячейка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-0.4999699890613556"/>
    <pageSetUpPr fitToPage="1"/>
  </sheetPr>
  <dimension ref="A1:P35"/>
  <sheetViews>
    <sheetView tabSelected="1" view="pageBreakPreview" zoomScaleSheetLayoutView="100" zoomScalePageLayoutView="0" workbookViewId="0" topLeftCell="A16">
      <selection activeCell="D32" sqref="D32"/>
    </sheetView>
  </sheetViews>
  <sheetFormatPr defaultColWidth="9.00390625" defaultRowHeight="12.75"/>
  <cols>
    <col min="1" max="1" width="46.375" style="1" customWidth="1"/>
    <col min="2" max="8" width="9.125" style="1" customWidth="1"/>
    <col min="9" max="9" width="10.25390625" style="1" customWidth="1"/>
    <col min="10" max="10" width="9.625" style="1" bestFit="1" customWidth="1"/>
    <col min="11" max="11" width="10.125" style="1" customWidth="1"/>
    <col min="12" max="12" width="10.75390625" style="1" bestFit="1" customWidth="1"/>
    <col min="13" max="14" width="10.75390625" style="1" customWidth="1"/>
    <col min="15" max="15" width="10.75390625" style="1" bestFit="1" customWidth="1"/>
    <col min="16" max="16" width="9.25390625" style="55" bestFit="1" customWidth="1"/>
    <col min="17" max="16384" width="9.125" style="1" customWidth="1"/>
  </cols>
  <sheetData>
    <row r="1" spans="9:15" ht="71.25" customHeight="1">
      <c r="I1" s="25" t="s">
        <v>18</v>
      </c>
      <c r="J1" s="25"/>
      <c r="K1" s="25"/>
      <c r="L1" s="25"/>
      <c r="M1" s="25"/>
      <c r="N1" s="25"/>
      <c r="O1" s="25"/>
    </row>
    <row r="2" spans="1:16" s="4" customFormat="1" ht="34.5" customHeight="1">
      <c r="A2" s="29" t="s">
        <v>17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56"/>
    </row>
    <row r="3" spans="1:16" ht="51.75" customHeight="1">
      <c r="A3" s="30" t="s">
        <v>4</v>
      </c>
      <c r="B3" s="36" t="s">
        <v>3</v>
      </c>
      <c r="C3" s="37"/>
      <c r="D3" s="37"/>
      <c r="E3" s="37"/>
      <c r="F3" s="37"/>
      <c r="G3" s="37"/>
      <c r="H3" s="38"/>
      <c r="I3" s="44" t="s">
        <v>5</v>
      </c>
      <c r="J3" s="45"/>
      <c r="K3" s="45"/>
      <c r="L3" s="45"/>
      <c r="M3" s="45"/>
      <c r="N3" s="45"/>
      <c r="O3" s="45"/>
      <c r="P3" s="45"/>
    </row>
    <row r="4" spans="1:16" ht="31.5">
      <c r="A4" s="31"/>
      <c r="B4" s="5" t="s">
        <v>31</v>
      </c>
      <c r="C4" s="2" t="s">
        <v>0</v>
      </c>
      <c r="D4" s="2" t="s">
        <v>1</v>
      </c>
      <c r="E4" s="2" t="s">
        <v>16</v>
      </c>
      <c r="F4" s="2" t="s">
        <v>23</v>
      </c>
      <c r="G4" s="2" t="s">
        <v>30</v>
      </c>
      <c r="H4" s="2" t="s">
        <v>32</v>
      </c>
      <c r="I4" s="5" t="s">
        <v>31</v>
      </c>
      <c r="J4" s="2" t="s">
        <v>0</v>
      </c>
      <c r="K4" s="2" t="s">
        <v>1</v>
      </c>
      <c r="L4" s="2" t="s">
        <v>16</v>
      </c>
      <c r="M4" s="2" t="s">
        <v>23</v>
      </c>
      <c r="N4" s="2" t="s">
        <v>30</v>
      </c>
      <c r="O4" s="2" t="s">
        <v>32</v>
      </c>
      <c r="P4" s="57" t="s">
        <v>33</v>
      </c>
    </row>
    <row r="5" spans="1:16" ht="20.25" customHeight="1">
      <c r="A5" s="46" t="s">
        <v>27</v>
      </c>
      <c r="B5" s="47"/>
      <c r="C5" s="47"/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7"/>
      <c r="P5" s="47"/>
    </row>
    <row r="6" spans="1:16" ht="18.75" customHeight="1">
      <c r="A6" s="3" t="s">
        <v>2</v>
      </c>
      <c r="B6" s="48" t="s">
        <v>6</v>
      </c>
      <c r="C6" s="49"/>
      <c r="D6" s="49"/>
      <c r="E6" s="49"/>
      <c r="F6" s="49"/>
      <c r="G6" s="49"/>
      <c r="H6" s="49"/>
      <c r="I6" s="49"/>
      <c r="J6" s="49"/>
      <c r="K6" s="49"/>
      <c r="L6" s="49"/>
      <c r="M6" s="49"/>
      <c r="N6" s="49"/>
      <c r="O6" s="49"/>
      <c r="P6" s="49"/>
    </row>
    <row r="7" spans="1:16" ht="17.25" customHeight="1">
      <c r="A7" s="50" t="s">
        <v>19</v>
      </c>
      <c r="B7" s="51"/>
      <c r="C7" s="51"/>
      <c r="D7" s="51"/>
      <c r="E7" s="51"/>
      <c r="F7" s="51"/>
      <c r="G7" s="51"/>
      <c r="H7" s="51"/>
      <c r="I7" s="51"/>
      <c r="J7" s="51"/>
      <c r="K7" s="51"/>
      <c r="L7" s="51"/>
      <c r="M7" s="51"/>
      <c r="N7" s="51"/>
      <c r="O7" s="51"/>
      <c r="P7" s="51"/>
    </row>
    <row r="8" spans="1:16" ht="39" customHeight="1">
      <c r="A8" s="6" t="s">
        <v>15</v>
      </c>
      <c r="B8" s="7">
        <v>1264</v>
      </c>
      <c r="C8" s="7">
        <v>1687</v>
      </c>
      <c r="D8" s="7">
        <v>1731</v>
      </c>
      <c r="E8" s="7">
        <v>1673</v>
      </c>
      <c r="F8" s="7">
        <v>1753</v>
      </c>
      <c r="G8" s="7">
        <v>1753</v>
      </c>
      <c r="H8" s="7">
        <v>1753</v>
      </c>
      <c r="I8" s="8">
        <v>110039.9</v>
      </c>
      <c r="J8" s="7">
        <v>115982.1</v>
      </c>
      <c r="K8" s="8">
        <v>189224.3</v>
      </c>
      <c r="L8" s="8">
        <f>165397.3+24524.8</f>
        <v>189922.1</v>
      </c>
      <c r="M8" s="8">
        <v>189792.8</v>
      </c>
      <c r="N8" s="8">
        <v>181030.5</v>
      </c>
      <c r="O8" s="8">
        <v>181030.5</v>
      </c>
      <c r="P8" s="58">
        <v>181030.5</v>
      </c>
    </row>
    <row r="9" spans="1:16" ht="31.5" customHeight="1">
      <c r="A9" s="40" t="s">
        <v>24</v>
      </c>
      <c r="B9" s="41"/>
      <c r="C9" s="41"/>
      <c r="D9" s="41"/>
      <c r="E9" s="41"/>
      <c r="F9" s="41"/>
      <c r="G9" s="41"/>
      <c r="H9" s="41"/>
      <c r="I9" s="41"/>
      <c r="J9" s="41"/>
      <c r="K9" s="41"/>
      <c r="L9" s="41"/>
      <c r="M9" s="41"/>
      <c r="N9" s="41"/>
      <c r="O9" s="41"/>
      <c r="P9" s="41"/>
    </row>
    <row r="10" spans="1:16" ht="19.5" customHeight="1">
      <c r="A10" s="9" t="s">
        <v>2</v>
      </c>
      <c r="B10" s="52" t="s">
        <v>7</v>
      </c>
      <c r="C10" s="52"/>
      <c r="D10" s="52"/>
      <c r="E10" s="52"/>
      <c r="F10" s="52"/>
      <c r="G10" s="52"/>
      <c r="H10" s="52"/>
      <c r="I10" s="52"/>
      <c r="J10" s="52"/>
      <c r="K10" s="52"/>
      <c r="L10" s="52"/>
      <c r="M10" s="52"/>
      <c r="N10" s="52"/>
      <c r="O10" s="52"/>
      <c r="P10" s="52"/>
    </row>
    <row r="11" spans="1:15" ht="19.5" customHeight="1">
      <c r="A11" s="26" t="s">
        <v>20</v>
      </c>
      <c r="B11" s="27"/>
      <c r="C11" s="27"/>
      <c r="D11" s="27"/>
      <c r="E11" s="27"/>
      <c r="F11" s="27"/>
      <c r="G11" s="27"/>
      <c r="H11" s="27"/>
      <c r="I11" s="27"/>
      <c r="J11" s="27"/>
      <c r="K11" s="27"/>
      <c r="L11" s="27"/>
      <c r="M11" s="27"/>
      <c r="N11" s="27"/>
      <c r="O11" s="28"/>
    </row>
    <row r="12" spans="1:16" ht="45.75" customHeight="1">
      <c r="A12" s="6" t="s">
        <v>15</v>
      </c>
      <c r="B12" s="7">
        <v>1265</v>
      </c>
      <c r="C12" s="7">
        <v>1233</v>
      </c>
      <c r="D12" s="7">
        <v>1194</v>
      </c>
      <c r="E12" s="7">
        <v>1267</v>
      </c>
      <c r="F12" s="7">
        <v>1351</v>
      </c>
      <c r="G12" s="7">
        <v>1351</v>
      </c>
      <c r="H12" s="7">
        <v>1351</v>
      </c>
      <c r="I12" s="7">
        <v>58719.246</v>
      </c>
      <c r="J12" s="7">
        <v>61890.1</v>
      </c>
      <c r="K12" s="8">
        <v>56463.8</v>
      </c>
      <c r="L12" s="8">
        <v>108873.3</v>
      </c>
      <c r="M12" s="8">
        <v>106999.2</v>
      </c>
      <c r="N12" s="8">
        <v>96623.5</v>
      </c>
      <c r="O12" s="8">
        <f>N12</f>
        <v>96623.5</v>
      </c>
      <c r="P12" s="58">
        <f>O12</f>
        <v>96623.5</v>
      </c>
    </row>
    <row r="13" spans="1:16" ht="31.5" customHeight="1">
      <c r="A13" s="40" t="s">
        <v>25</v>
      </c>
      <c r="B13" s="41"/>
      <c r="C13" s="41"/>
      <c r="D13" s="41"/>
      <c r="E13" s="41"/>
      <c r="F13" s="41"/>
      <c r="G13" s="41"/>
      <c r="H13" s="41"/>
      <c r="I13" s="41"/>
      <c r="J13" s="41"/>
      <c r="K13" s="41"/>
      <c r="L13" s="41"/>
      <c r="M13" s="41"/>
      <c r="N13" s="41"/>
      <c r="O13" s="41"/>
      <c r="P13" s="41"/>
    </row>
    <row r="14" spans="1:16" ht="21.75" customHeight="1">
      <c r="A14" s="9" t="s">
        <v>2</v>
      </c>
      <c r="B14" s="52" t="s">
        <v>8</v>
      </c>
      <c r="C14" s="52"/>
      <c r="D14" s="52"/>
      <c r="E14" s="52"/>
      <c r="F14" s="52"/>
      <c r="G14" s="52"/>
      <c r="H14" s="52"/>
      <c r="I14" s="52"/>
      <c r="J14" s="52"/>
      <c r="K14" s="52"/>
      <c r="L14" s="52"/>
      <c r="M14" s="52"/>
      <c r="N14" s="52"/>
      <c r="O14" s="52"/>
      <c r="P14" s="52"/>
    </row>
    <row r="15" spans="1:16" ht="21" customHeight="1">
      <c r="A15" s="53" t="s">
        <v>20</v>
      </c>
      <c r="B15" s="54"/>
      <c r="C15" s="54"/>
      <c r="D15" s="54"/>
      <c r="E15" s="54"/>
      <c r="F15" s="54"/>
      <c r="G15" s="54"/>
      <c r="H15" s="54"/>
      <c r="I15" s="54"/>
      <c r="J15" s="54"/>
      <c r="K15" s="54"/>
      <c r="L15" s="54"/>
      <c r="M15" s="54"/>
      <c r="N15" s="54"/>
      <c r="O15" s="54"/>
      <c r="P15" s="54"/>
    </row>
    <row r="16" spans="1:16" ht="49.5" customHeight="1">
      <c r="A16" s="6" t="s">
        <v>15</v>
      </c>
      <c r="B16" s="10">
        <v>1284</v>
      </c>
      <c r="C16" s="10">
        <v>1377</v>
      </c>
      <c r="D16" s="10">
        <v>1433</v>
      </c>
      <c r="E16" s="10">
        <v>1086</v>
      </c>
      <c r="F16" s="10">
        <v>1419</v>
      </c>
      <c r="G16" s="10">
        <v>1419</v>
      </c>
      <c r="H16" s="10">
        <v>1419</v>
      </c>
      <c r="I16" s="8">
        <v>59652</v>
      </c>
      <c r="J16" s="7">
        <v>62873.2</v>
      </c>
      <c r="K16" s="7">
        <v>82739.4</v>
      </c>
      <c r="L16" s="8">
        <v>93320</v>
      </c>
      <c r="M16" s="8">
        <v>112384.8</v>
      </c>
      <c r="N16" s="8">
        <v>101486.9</v>
      </c>
      <c r="O16" s="7">
        <f>N16</f>
        <v>101486.9</v>
      </c>
      <c r="P16" s="59">
        <f>O16</f>
        <v>101486.9</v>
      </c>
    </row>
    <row r="17" spans="1:16" ht="24" customHeight="1">
      <c r="A17" s="40" t="s">
        <v>26</v>
      </c>
      <c r="B17" s="41"/>
      <c r="C17" s="41"/>
      <c r="D17" s="41"/>
      <c r="E17" s="41"/>
      <c r="F17" s="41"/>
      <c r="G17" s="41"/>
      <c r="H17" s="41"/>
      <c r="I17" s="41"/>
      <c r="J17" s="41"/>
      <c r="K17" s="41"/>
      <c r="L17" s="41"/>
      <c r="M17" s="41"/>
      <c r="N17" s="41"/>
      <c r="O17" s="41"/>
      <c r="P17" s="41"/>
    </row>
    <row r="18" spans="1:16" ht="15.75">
      <c r="A18" s="9" t="s">
        <v>2</v>
      </c>
      <c r="B18" s="42" t="s">
        <v>9</v>
      </c>
      <c r="C18" s="43"/>
      <c r="D18" s="43"/>
      <c r="E18" s="43"/>
      <c r="F18" s="43"/>
      <c r="G18" s="43"/>
      <c r="H18" s="43"/>
      <c r="I18" s="43"/>
      <c r="J18" s="43"/>
      <c r="K18" s="43"/>
      <c r="L18" s="43"/>
      <c r="M18" s="43"/>
      <c r="N18" s="43"/>
      <c r="O18" s="43"/>
      <c r="P18" s="43"/>
    </row>
    <row r="19" spans="1:16" ht="31.5">
      <c r="A19" s="11" t="s">
        <v>20</v>
      </c>
      <c r="B19" s="21">
        <v>338</v>
      </c>
      <c r="C19" s="21">
        <v>309</v>
      </c>
      <c r="D19" s="21">
        <v>277</v>
      </c>
      <c r="E19" s="21">
        <v>270</v>
      </c>
      <c r="F19" s="21">
        <v>388</v>
      </c>
      <c r="G19" s="21">
        <v>388</v>
      </c>
      <c r="H19" s="21">
        <v>388</v>
      </c>
      <c r="I19" s="21">
        <v>14085.157</v>
      </c>
      <c r="J19" s="21">
        <v>14845.7</v>
      </c>
      <c r="K19" s="23">
        <v>16243.5</v>
      </c>
      <c r="L19" s="23">
        <f>23201.1-13.98</f>
        <v>23187.1</v>
      </c>
      <c r="M19" s="23">
        <f>30729.6-1.1</f>
        <v>30728.5</v>
      </c>
      <c r="N19" s="23">
        <f>27749.8-13.9</f>
        <v>27735.9</v>
      </c>
      <c r="O19" s="21">
        <f>N19</f>
        <v>27735.9</v>
      </c>
      <c r="P19" s="60">
        <f>O19</f>
        <v>27735.9</v>
      </c>
    </row>
    <row r="20" spans="1:16" ht="43.5" customHeight="1">
      <c r="A20" s="6" t="s">
        <v>15</v>
      </c>
      <c r="B20" s="22"/>
      <c r="C20" s="39"/>
      <c r="D20" s="22"/>
      <c r="E20" s="22"/>
      <c r="F20" s="22"/>
      <c r="G20" s="22"/>
      <c r="H20" s="22"/>
      <c r="I20" s="22"/>
      <c r="J20" s="39"/>
      <c r="K20" s="24"/>
      <c r="L20" s="24"/>
      <c r="M20" s="24"/>
      <c r="N20" s="24"/>
      <c r="O20" s="22"/>
      <c r="P20" s="60"/>
    </row>
    <row r="21" spans="1:16" ht="26.25" customHeight="1">
      <c r="A21" s="40" t="s">
        <v>28</v>
      </c>
      <c r="B21" s="41"/>
      <c r="C21" s="41"/>
      <c r="D21" s="41"/>
      <c r="E21" s="41"/>
      <c r="F21" s="41"/>
      <c r="G21" s="41"/>
      <c r="H21" s="41"/>
      <c r="I21" s="41"/>
      <c r="J21" s="41"/>
      <c r="K21" s="41"/>
      <c r="L21" s="41"/>
      <c r="M21" s="41"/>
      <c r="N21" s="41"/>
      <c r="O21" s="41"/>
      <c r="P21" s="41"/>
    </row>
    <row r="22" spans="1:16" ht="20.25" customHeight="1">
      <c r="A22" s="9" t="s">
        <v>2</v>
      </c>
      <c r="B22" s="32" t="s">
        <v>10</v>
      </c>
      <c r="C22" s="33"/>
      <c r="D22" s="33"/>
      <c r="E22" s="33"/>
      <c r="F22" s="33"/>
      <c r="G22" s="33"/>
      <c r="H22" s="33"/>
      <c r="I22" s="33"/>
      <c r="J22" s="33"/>
      <c r="K22" s="33"/>
      <c r="L22" s="33"/>
      <c r="M22" s="33"/>
      <c r="N22" s="33"/>
      <c r="O22" s="33"/>
      <c r="P22" s="33"/>
    </row>
    <row r="23" spans="1:16" ht="22.5" customHeight="1">
      <c r="A23" s="53" t="s">
        <v>12</v>
      </c>
      <c r="B23" s="54"/>
      <c r="C23" s="54"/>
      <c r="D23" s="54"/>
      <c r="E23" s="54"/>
      <c r="F23" s="54"/>
      <c r="G23" s="54"/>
      <c r="H23" s="54"/>
      <c r="I23" s="54"/>
      <c r="J23" s="54"/>
      <c r="K23" s="54"/>
      <c r="L23" s="54"/>
      <c r="M23" s="54"/>
      <c r="N23" s="54"/>
      <c r="O23" s="54"/>
      <c r="P23" s="54"/>
    </row>
    <row r="24" spans="1:16" ht="34.5" customHeight="1">
      <c r="A24" s="6" t="s">
        <v>15</v>
      </c>
      <c r="B24" s="7">
        <v>2859</v>
      </c>
      <c r="C24" s="7">
        <v>2860</v>
      </c>
      <c r="D24" s="7">
        <v>2850</v>
      </c>
      <c r="E24" s="7">
        <v>2783</v>
      </c>
      <c r="F24" s="7">
        <v>2783</v>
      </c>
      <c r="G24" s="7">
        <v>2783</v>
      </c>
      <c r="H24" s="7">
        <v>2783</v>
      </c>
      <c r="I24" s="8">
        <v>6990.7</v>
      </c>
      <c r="J24" s="7">
        <v>7764.9</v>
      </c>
      <c r="K24" s="7">
        <v>7414.4</v>
      </c>
      <c r="L24" s="7">
        <v>7366.9</v>
      </c>
      <c r="M24" s="7">
        <v>7980.8</v>
      </c>
      <c r="N24" s="7">
        <v>7109.6</v>
      </c>
      <c r="O24" s="7">
        <v>7109.6</v>
      </c>
      <c r="P24" s="59">
        <v>7109.6</v>
      </c>
    </row>
    <row r="25" spans="1:16" ht="24.75" customHeight="1">
      <c r="A25" s="40" t="s">
        <v>29</v>
      </c>
      <c r="B25" s="41"/>
      <c r="C25" s="41"/>
      <c r="D25" s="41"/>
      <c r="E25" s="41"/>
      <c r="F25" s="41"/>
      <c r="G25" s="41"/>
      <c r="H25" s="41"/>
      <c r="I25" s="41"/>
      <c r="J25" s="41"/>
      <c r="K25" s="41"/>
      <c r="L25" s="41"/>
      <c r="M25" s="41"/>
      <c r="N25" s="41"/>
      <c r="O25" s="41"/>
      <c r="P25" s="41"/>
    </row>
    <row r="26" spans="1:16" ht="20.25" customHeight="1">
      <c r="A26" s="9" t="s">
        <v>2</v>
      </c>
      <c r="B26" s="32" t="s">
        <v>11</v>
      </c>
      <c r="C26" s="33"/>
      <c r="D26" s="33"/>
      <c r="E26" s="33"/>
      <c r="F26" s="33"/>
      <c r="G26" s="33"/>
      <c r="H26" s="33"/>
      <c r="I26" s="33"/>
      <c r="J26" s="33"/>
      <c r="K26" s="33"/>
      <c r="L26" s="33"/>
      <c r="M26" s="33"/>
      <c r="N26" s="33"/>
      <c r="O26" s="33"/>
      <c r="P26" s="33"/>
    </row>
    <row r="27" spans="1:15" ht="21" customHeight="1">
      <c r="A27" s="18" t="s">
        <v>20</v>
      </c>
      <c r="B27" s="19"/>
      <c r="C27" s="19"/>
      <c r="D27" s="19"/>
      <c r="E27" s="19"/>
      <c r="F27" s="19"/>
      <c r="G27" s="19"/>
      <c r="H27" s="19"/>
      <c r="I27" s="19"/>
      <c r="J27" s="19"/>
      <c r="K27" s="19"/>
      <c r="L27" s="19"/>
      <c r="M27" s="19"/>
      <c r="N27" s="19"/>
      <c r="O27" s="20"/>
    </row>
    <row r="28" spans="1:16" ht="46.5" customHeight="1">
      <c r="A28" s="6" t="s">
        <v>15</v>
      </c>
      <c r="B28" s="12">
        <v>1760</v>
      </c>
      <c r="C28" s="12">
        <v>1718</v>
      </c>
      <c r="D28" s="12">
        <v>1663</v>
      </c>
      <c r="E28" s="12">
        <v>1639</v>
      </c>
      <c r="F28" s="12">
        <v>1639</v>
      </c>
      <c r="G28" s="12">
        <v>1639</v>
      </c>
      <c r="H28" s="12">
        <v>1639</v>
      </c>
      <c r="I28" s="12">
        <v>20067.3</v>
      </c>
      <c r="J28" s="12">
        <v>21150.9</v>
      </c>
      <c r="K28" s="13">
        <v>35773.2</v>
      </c>
      <c r="L28" s="13">
        <v>26419.7</v>
      </c>
      <c r="M28" s="13">
        <v>26857.3</v>
      </c>
      <c r="N28" s="12">
        <v>23666.1</v>
      </c>
      <c r="O28" s="12">
        <f>N28</f>
        <v>23666.1</v>
      </c>
      <c r="P28" s="61">
        <f>O28</f>
        <v>23666.1</v>
      </c>
    </row>
    <row r="29" spans="1:16" ht="31.5" customHeight="1">
      <c r="A29" s="40" t="s">
        <v>14</v>
      </c>
      <c r="B29" s="41"/>
      <c r="C29" s="41"/>
      <c r="D29" s="41"/>
      <c r="E29" s="41"/>
      <c r="F29" s="41"/>
      <c r="G29" s="41"/>
      <c r="H29" s="41"/>
      <c r="I29" s="41"/>
      <c r="J29" s="41"/>
      <c r="K29" s="41"/>
      <c r="L29" s="41"/>
      <c r="M29" s="41"/>
      <c r="N29" s="41"/>
      <c r="O29" s="41"/>
      <c r="P29" s="41"/>
    </row>
    <row r="30" spans="1:16" ht="21" customHeight="1">
      <c r="A30" s="9" t="s">
        <v>2</v>
      </c>
      <c r="B30" s="32" t="s">
        <v>13</v>
      </c>
      <c r="C30" s="33"/>
      <c r="D30" s="33"/>
      <c r="E30" s="33"/>
      <c r="F30" s="33"/>
      <c r="G30" s="33"/>
      <c r="H30" s="33"/>
      <c r="I30" s="33"/>
      <c r="J30" s="33"/>
      <c r="K30" s="33"/>
      <c r="L30" s="33"/>
      <c r="M30" s="33"/>
      <c r="N30" s="33"/>
      <c r="O30" s="33"/>
      <c r="P30" s="33"/>
    </row>
    <row r="31" spans="1:16" ht="22.5" customHeight="1">
      <c r="A31" s="34" t="s">
        <v>20</v>
      </c>
      <c r="B31" s="35"/>
      <c r="C31" s="35"/>
      <c r="D31" s="35"/>
      <c r="E31" s="35"/>
      <c r="F31" s="35"/>
      <c r="G31" s="35"/>
      <c r="H31" s="35"/>
      <c r="I31" s="35"/>
      <c r="J31" s="35"/>
      <c r="K31" s="35"/>
      <c r="L31" s="35"/>
      <c r="M31" s="35"/>
      <c r="N31" s="35"/>
      <c r="O31" s="35"/>
      <c r="P31" s="35"/>
    </row>
    <row r="32" spans="1:16" ht="40.5" customHeight="1">
      <c r="A32" s="14" t="s">
        <v>15</v>
      </c>
      <c r="B32" s="15">
        <v>272</v>
      </c>
      <c r="C32" s="15">
        <v>272</v>
      </c>
      <c r="D32" s="15">
        <v>272</v>
      </c>
      <c r="E32" s="15">
        <v>509</v>
      </c>
      <c r="F32" s="15">
        <v>520</v>
      </c>
      <c r="G32" s="15">
        <v>520</v>
      </c>
      <c r="H32" s="15">
        <v>520</v>
      </c>
      <c r="I32" s="16">
        <v>1840.2</v>
      </c>
      <c r="J32" s="16">
        <v>1939.6</v>
      </c>
      <c r="K32" s="16">
        <v>760.7</v>
      </c>
      <c r="L32" s="16">
        <f>415+1197.4</f>
        <v>1612.4</v>
      </c>
      <c r="M32" s="16">
        <f>444+1240.7</f>
        <v>1684.7</v>
      </c>
      <c r="N32" s="16">
        <f>444+1240.7</f>
        <v>1684.7</v>
      </c>
      <c r="O32" s="16">
        <f>444+1240.7</f>
        <v>1684.7</v>
      </c>
      <c r="P32" s="62">
        <f>444+1240.7</f>
        <v>1684.7</v>
      </c>
    </row>
    <row r="35" spans="1:15" ht="15.75">
      <c r="A35" s="1" t="s">
        <v>21</v>
      </c>
      <c r="K35" s="17" t="s">
        <v>22</v>
      </c>
      <c r="L35" s="17"/>
      <c r="M35" s="17"/>
      <c r="N35" s="17"/>
      <c r="O35" s="17"/>
    </row>
  </sheetData>
  <sheetProtection/>
  <mergeCells count="41">
    <mergeCell ref="B22:P22"/>
    <mergeCell ref="A23:P23"/>
    <mergeCell ref="A25:P25"/>
    <mergeCell ref="B26:P26"/>
    <mergeCell ref="A29:P29"/>
    <mergeCell ref="A9:P9"/>
    <mergeCell ref="B10:P10"/>
    <mergeCell ref="A13:P13"/>
    <mergeCell ref="B14:P14"/>
    <mergeCell ref="A15:P15"/>
    <mergeCell ref="A21:P21"/>
    <mergeCell ref="C19:C20"/>
    <mergeCell ref="O19:O20"/>
    <mergeCell ref="N19:N20"/>
    <mergeCell ref="A17:P17"/>
    <mergeCell ref="B18:P18"/>
    <mergeCell ref="I3:P3"/>
    <mergeCell ref="A5:P5"/>
    <mergeCell ref="B6:P6"/>
    <mergeCell ref="A7:P7"/>
    <mergeCell ref="P19:P20"/>
    <mergeCell ref="I1:O1"/>
    <mergeCell ref="A11:O11"/>
    <mergeCell ref="A2:O2"/>
    <mergeCell ref="A3:A4"/>
    <mergeCell ref="B30:P30"/>
    <mergeCell ref="A31:P31"/>
    <mergeCell ref="G19:G20"/>
    <mergeCell ref="B3:H3"/>
    <mergeCell ref="F19:F20"/>
    <mergeCell ref="J19:J20"/>
    <mergeCell ref="K35:O35"/>
    <mergeCell ref="A27:O27"/>
    <mergeCell ref="B19:B20"/>
    <mergeCell ref="M19:M20"/>
    <mergeCell ref="D19:D20"/>
    <mergeCell ref="E19:E20"/>
    <mergeCell ref="H19:H20"/>
    <mergeCell ref="I19:I20"/>
    <mergeCell ref="K19:K20"/>
    <mergeCell ref="L19:L20"/>
  </mergeCells>
  <printOptions/>
  <pageMargins left="0.5118110236220472" right="0.5118110236220472" top="0.5511811023622047" bottom="0.35433070866141736" header="0.31496062992125984" footer="0.31496062992125984"/>
  <pageSetup fitToHeight="26" fitToWidth="1" horizontalDpi="600" verticalDpi="600" orientation="landscape" paperSize="9" scale="72" r:id="rId1"/>
  <headerFooter differentFirst="1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Торговый квартал на Свободном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popova</dc:creator>
  <cp:keywords/>
  <dc:description/>
  <cp:lastModifiedBy>User</cp:lastModifiedBy>
  <cp:lastPrinted>2018-08-21T14:20:03Z</cp:lastPrinted>
  <dcterms:created xsi:type="dcterms:W3CDTF">2005-05-23T09:57:53Z</dcterms:created>
  <dcterms:modified xsi:type="dcterms:W3CDTF">2018-08-21T14:20:07Z</dcterms:modified>
  <cp:category/>
  <cp:version/>
  <cp:contentType/>
  <cp:contentStatus/>
</cp:coreProperties>
</file>